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II Avviso 2023_2024\Bando e Allegati\"/>
    </mc:Choice>
  </mc:AlternateContent>
  <xr:revisionPtr revIDLastSave="0" documentId="13_ncr:1_{F6E17682-1F4A-4C46-8AF3-A2DF1A587888}" xr6:coauthVersionLast="47" xr6:coauthVersionMax="47" xr10:uidLastSave="{00000000-0000-0000-0000-000000000000}"/>
  <bookViews>
    <workbookView xWindow="-48" yWindow="108" windowWidth="21600" windowHeight="12240" tabRatio="500" xr2:uid="{00000000-000D-0000-FFFF-FFFF00000000}"/>
  </bookViews>
  <sheets>
    <sheet name="Sheet1" sheetId="1" r:id="rId1"/>
    <sheet name="Foglio1" sheetId="2" r:id="rId2"/>
  </sheets>
  <definedNames>
    <definedName name="_xlnm.Print_Area" localSheetId="0">Sheet1!$A$1:$R$4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  <c r="O7" i="1"/>
  <c r="Q6" i="1"/>
  <c r="O6" i="1"/>
  <c r="Q5" i="1"/>
  <c r="Q4" i="1"/>
  <c r="Q3" i="1"/>
  <c r="Q28" i="1"/>
  <c r="Q27" i="1"/>
  <c r="Q26" i="1"/>
  <c r="Q25" i="1"/>
  <c r="Q24" i="1"/>
  <c r="Q23" i="1"/>
  <c r="Q22" i="1"/>
  <c r="Q21" i="1"/>
  <c r="Q20" i="1"/>
  <c r="Q19" i="1"/>
  <c r="Q40" i="1"/>
  <c r="Q39" i="1"/>
  <c r="Q38" i="1"/>
  <c r="Q37" i="1"/>
  <c r="Q36" i="1"/>
  <c r="Q35" i="1"/>
  <c r="Q34" i="1"/>
  <c r="Q33" i="1"/>
  <c r="Q32" i="1"/>
  <c r="Q31" i="1"/>
  <c r="Q30" i="1"/>
  <c r="Q29" i="1"/>
  <c r="O18" i="1" l="1"/>
  <c r="Q18" i="1" s="1"/>
  <c r="O17" i="1"/>
  <c r="Q17" i="1" s="1"/>
</calcChain>
</file>

<file path=xl/sharedStrings.xml><?xml version="1.0" encoding="utf-8"?>
<sst xmlns="http://schemas.openxmlformats.org/spreadsheetml/2006/main" count="421" uniqueCount="149">
  <si>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</si>
  <si>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</si>
  <si>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</si>
  <si>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</si>
  <si>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</si>
  <si>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</si>
  <si>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</si>
  <si>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</si>
  <si>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</si>
  <si>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</si>
  <si>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</si>
  <si>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</si>
  <si>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</si>
  <si>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</si>
  <si>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</si>
  <si>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D</t>
  </si>
  <si>
    <t>FIS/03</t>
  </si>
  <si>
    <t>FIS/01</t>
  </si>
  <si>
    <t>FIS/07</t>
  </si>
  <si>
    <t>FIS/02</t>
  </si>
  <si>
    <t>PHYSICS</t>
  </si>
  <si>
    <t>MAT/07</t>
  </si>
  <si>
    <t>COSMOLOGY</t>
  </si>
  <si>
    <t>DEEP LEARNING AND GENERATIVE MODELS</t>
  </si>
  <si>
    <t>PHYSICAL APPLICATIONS OF GROUP THEORY</t>
  </si>
  <si>
    <t>LABORATORY OF PLASMA PHYSICS</t>
  </si>
  <si>
    <t>DIDACTICS OF PHYSICS</t>
  </si>
  <si>
    <t>FIS/08</t>
  </si>
  <si>
    <t>RELATIVISTIC KINEMATICS OF PARTICLE INTERACTIONS</t>
  </si>
  <si>
    <t>FIS/04</t>
  </si>
  <si>
    <t>NEUTRINO PHYSICS</t>
  </si>
  <si>
    <t>COSMIC RAY PHYSICS</t>
  </si>
  <si>
    <t>MULTIMESSENGER ASTROPHYSICS</t>
  </si>
  <si>
    <t>FIS/05</t>
  </si>
  <si>
    <t>THEORETICAL ASTROPARTICLE PHYSICS</t>
  </si>
  <si>
    <t>ADVANCED QUANTUM FIELD THEORY</t>
  </si>
  <si>
    <t>EARTH OBSERVATION AND GIS DATA ANALYSIS</t>
  </si>
  <si>
    <t>FIS/06</t>
  </si>
  <si>
    <t>SPACE BORN RADAR REMOTE SENSING</t>
  </si>
  <si>
    <t>RARE EVENTS PHYSICS</t>
  </si>
  <si>
    <t xml:space="preserve">  </t>
  </si>
  <si>
    <t>HEALTH TECHNOLOGIES</t>
  </si>
  <si>
    <t>HEAVY ION PHYSICS</t>
  </si>
  <si>
    <t>ADVANCED PROGRAMMING IN C++</t>
  </si>
  <si>
    <t>TECHNOLOGIES FOR SPACE APPLICATIONS</t>
  </si>
  <si>
    <t>MOLECULAR DYNAMICS</t>
  </si>
  <si>
    <t>AI PROGRAMMING IN PHYSICS</t>
  </si>
  <si>
    <t>RANDON MATRICES</t>
  </si>
  <si>
    <t>NON EQUILIBRIUM PHENOMENA</t>
  </si>
  <si>
    <t>NUCLEAR FUSION TECHNOLOGIES</t>
  </si>
  <si>
    <t>La spesa andrà a gravare sui fondi del Dipartimento di</t>
  </si>
  <si>
    <t>IMPORTO ORARIO LORDO AL NETTO DEGLI ONERI RIFLESSI</t>
  </si>
  <si>
    <t>LORDO BENEFICIARIO AL NETTO DEGLI ONERI RIFLESSI</t>
  </si>
  <si>
    <t>LAB
AUT</t>
  </si>
  <si>
    <t>DIPARTIMENTO DI CHIMICA</t>
  </si>
  <si>
    <t>CHIMICA</t>
  </si>
  <si>
    <t>TRI</t>
  </si>
  <si>
    <t>1</t>
  </si>
  <si>
    <t>LINGUA INGLESE</t>
  </si>
  <si>
    <t>L-LIN/12</t>
  </si>
  <si>
    <t>E</t>
  </si>
  <si>
    <t>SCIENZE CHIMICHE</t>
  </si>
  <si>
    <t>MAG</t>
  </si>
  <si>
    <t>COMPLEMENTI DI INGLESE</t>
  </si>
  <si>
    <t>GESTIONE DEI RIFIUTI E SITI CONTAMINATI</t>
  </si>
  <si>
    <t>CHIM/03</t>
  </si>
  <si>
    <t>CHIMICA INDUSTRIALE</t>
  </si>
  <si>
    <t>CHIMICA INDUSTRIALE E LABORATORIO MOD. A</t>
  </si>
  <si>
    <t>CHIM/04</t>
  </si>
  <si>
    <t>B</t>
  </si>
  <si>
    <t>CHIMICA INDUSTRIALE E LABORATORIO MOD. B</t>
  </si>
  <si>
    <t>IMPIANTI CHIMICI</t>
  </si>
  <si>
    <t>ING-IND/25</t>
  </si>
  <si>
    <t>2</t>
  </si>
  <si>
    <t>METALLURGIA</t>
  </si>
  <si>
    <t>ING-IND/21</t>
  </si>
  <si>
    <t>C</t>
  </si>
  <si>
    <t>PRINCIPI DI INGEGNERIA CHIMICA AMBIENTALE</t>
  </si>
  <si>
    <t>ING-IND/11</t>
  </si>
  <si>
    <t xml:space="preserve">SCIENZE AMBIENTALI </t>
  </si>
  <si>
    <t>INFORMATICA</t>
  </si>
  <si>
    <t>INF/01</t>
  </si>
  <si>
    <t>F</t>
  </si>
  <si>
    <t>LABORATORIO DI ABILITA' LINGUISTICHE</t>
  </si>
  <si>
    <t xml:space="preserve">SCIENZA E TECNOLOGIE DEI MATERIALI LM-53 </t>
  </si>
  <si>
    <t>BIOREF</t>
  </si>
  <si>
    <t>ENGLISH</t>
  </si>
  <si>
    <t>E + F</t>
  </si>
  <si>
    <t>3 + 2</t>
  </si>
  <si>
    <t>Waste treatment Biogas production</t>
  </si>
  <si>
    <t>Economic assessment of aquatic biomass</t>
  </si>
  <si>
    <t>INTERATENEO DI FISICA</t>
  </si>
  <si>
    <t>FISICA</t>
  </si>
  <si>
    <t>TRIENNALE</t>
  </si>
  <si>
    <t>COMUNE</t>
  </si>
  <si>
    <t>INGLESE</t>
  </si>
  <si>
    <t>L/LIN/12</t>
  </si>
  <si>
    <t>E+F</t>
  </si>
  <si>
    <t>SCIENZA E TECNOLOGIA DEI MATERIALI</t>
  </si>
  <si>
    <t>DIPARTIMENTO DI INFORMATICA</t>
  </si>
  <si>
    <t>INFORMATICA (D.M.270/04)</t>
  </si>
  <si>
    <t>MATEMATICA DISCRETA</t>
  </si>
  <si>
    <t>MAT/03</t>
  </si>
  <si>
    <t>A-L</t>
  </si>
  <si>
    <t>A</t>
  </si>
  <si>
    <t>INFORMATICA E COMUNICAZIONE DIGITALE - SEDE DI TARANTO (D.M.270/04)</t>
  </si>
  <si>
    <t>Comune</t>
  </si>
  <si>
    <t>MAT/02</t>
  </si>
  <si>
    <t>ALLIEVI MARINA MILITARE</t>
  </si>
  <si>
    <t>RETI DI CALCOLATORI E COMUNICAZIONE DIGITALE</t>
  </si>
  <si>
    <t>SICUREZZA INFORMATICA (D.M. 270/04) - SEDE DI TARANTO</t>
  </si>
  <si>
    <t>CRITTOGRAFIA</t>
  </si>
  <si>
    <t>SICUREZZA DELLE ARCHITETTURE ORIENTATE AI SERVIZI</t>
  </si>
  <si>
    <t>ING-INF/05</t>
  </si>
  <si>
    <t>DATA SCIENCE (D.M.270/04)</t>
  </si>
  <si>
    <t>TRATTAMENTO DEI DATI SENSIBILI</t>
  </si>
  <si>
    <t>IUS/01</t>
  </si>
  <si>
    <t>INGLESE PROFESSIONALE PER LA DATA SCIENCE</t>
  </si>
  <si>
    <t>Matematica</t>
  </si>
  <si>
    <t>MATEMATICA (D.M.270/04)</t>
  </si>
  <si>
    <t>TRIENN</t>
  </si>
  <si>
    <t>I</t>
  </si>
  <si>
    <t>II</t>
  </si>
  <si>
    <t>Lingua Inglese n. 1</t>
  </si>
  <si>
    <t>f</t>
  </si>
  <si>
    <t>MAGIST</t>
  </si>
  <si>
    <t>Lingua Inglese n. 2</t>
  </si>
  <si>
    <t>Dipartimento di Scienze della Terra e Geoambientali</t>
  </si>
  <si>
    <t>Conservazione e Restauro dei Beni Culturali</t>
  </si>
  <si>
    <t>Magistrale a ciclo unico</t>
  </si>
  <si>
    <t>AMBIENTE E BENI CULTURALI MOD. FISICA TECNICA AMBIENTALE</t>
  </si>
  <si>
    <t>C-R</t>
  </si>
  <si>
    <t>Scienze della Terra e Geoambientali</t>
  </si>
  <si>
    <t>PFP1</t>
  </si>
  <si>
    <t>STORIA E TECNICHE DI RESTAURO I – MATERIALI LAPIDEI + TIROCINIO I - MOD. 1</t>
  </si>
  <si>
    <t>NN</t>
  </si>
  <si>
    <t>S</t>
  </si>
  <si>
    <t>STORIA E TECNICHE DI RESTAURO I – MATERIALI LAPIDEI + TIROCINIO I - MOD. TIROCINIO</t>
  </si>
  <si>
    <t>STORIA E TECNICHE DI RESTAURO II – MATERIALI LAPIDEI + TIROCINIO II - MOD. 1</t>
  </si>
  <si>
    <t>STORIA E TECNICHE DI RESTAURO II – MATERIALI LAPIDEI + TIROCINIO II - MOD. TIROCINIO</t>
  </si>
  <si>
    <t>STORIA E TECNICHE DI RESTAURO III – DIPINTI MURALI + TIROCINIO III - MOD. 1</t>
  </si>
  <si>
    <t>STORIA E TECNICHE DI RESTAURO III – DIPINTI MURALI + TIROCINIO III - MOD. TIROCINIO</t>
  </si>
  <si>
    <t>STORIA E TECNICHE DI RESTAURO IV – DIPINTI MURALI + TIROCINIO IV - MOD. 1</t>
  </si>
  <si>
    <t>STORIA E TECNICHE DI RESTAURO IV – DIPINTI MURALI + TIROCINIO IV - MOD. TIROCINIO</t>
  </si>
  <si>
    <t>PFP4</t>
  </si>
  <si>
    <t>STORIA E TECNICHE DI RESTAURO I – CERAMICHE + TIROCINIO I - MOD. 1</t>
  </si>
  <si>
    <t>STORIA E TECNICHE DI RESTAURO I – CERAMICHE + TIROCINIO I - MOD. TIROCINIO</t>
  </si>
  <si>
    <t>Scienze Geologiche</t>
  </si>
  <si>
    <t>I 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</si>
</sst>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readingOrder="1"/>
    </xf>
    <xf numFmtId="0" fontId="0" fillId="0" borderId="0" xfId="0" applyAlignment="1">
      <alignment horizontal="center" readingOrder="1"/>
    </xf>
    <xf numFmtId="0" fontId="0" fillId="3" borderId="0" xfId="0" applyFill="1"/>
    <xf numFmtId="0" fontId="5" fillId="0" borderId="0" xfId="0" applyFont="1" applyAlignment="1">
      <alignment horizontal="center" readingOrder="1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vertical="center" wrapText="1" readingOrder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 applyAlignment="1" applyProtection="1">
      <alignment vertical="center" wrapText="1" readingOrder="1"/>
      <protection locked="0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7" fillId="0" borderId="2" xfId="8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/>
    <xf numFmtId="0" fontId="5" fillId="0" borderId="1" xfId="0" applyFont="1" applyBorder="1"/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/>
    <xf numFmtId="1" fontId="5" fillId="0" borderId="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4" borderId="2" xfId="0" applyFill="1" applyBorder="1" applyAlignment="1" applyProtection="1">
      <alignment vertical="center" wrapText="1" readingOrder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vertical="center" wrapText="1"/>
    </xf>
    <xf numFmtId="1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 applyProtection="1">
      <alignment vertical="center" wrapText="1" readingOrder="1"/>
      <protection locked="0"/>
    </xf>
    <xf numFmtId="0" fontId="0" fillId="0" borderId="2" xfId="0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9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  <cellStyle name="Valuta" xfId="8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A3" zoomScale="130" zoomScaleNormal="130" workbookViewId="0">
      <selection activeCell="V5" sqref="V5"/>
    </sheetView>
  </sheetViews>
  <sheetFormatPr defaultColWidth="8.77734375" defaultRowHeight="14.4" x14ac:dyDescent="0.3"/>
  <cols>
    <col min="1" max="1" width="20.33203125" style="35" customWidth="1"/>
    <col min="2" max="2" width="26.33203125" style="35" customWidth="1"/>
    <col min="3" max="3" width="6.77734375" style="35" customWidth="1"/>
    <col min="4" max="4" width="11.77734375" style="43" customWidth="1"/>
    <col min="5" max="6" width="4.77734375" style="44" customWidth="1"/>
    <col min="7" max="7" width="26.44140625" style="43" customWidth="1"/>
    <col min="8" max="8" width="10.77734375" style="34" customWidth="1"/>
    <col min="9" max="9" width="6.44140625" style="33" customWidth="1"/>
    <col min="10" max="14" width="4.77734375" style="33" customWidth="1"/>
    <col min="15" max="15" width="5.33203125" style="33" customWidth="1"/>
    <col min="16" max="17" width="9.77734375" style="33" customWidth="1"/>
    <col min="18" max="18" width="13.77734375" style="35" customWidth="1"/>
    <col min="19" max="16384" width="8.77734375" style="35"/>
  </cols>
  <sheetData>
    <row r="1" spans="1:20" ht="75.75" customHeight="1" x14ac:dyDescent="0.3">
      <c r="A1" s="58" t="s">
        <v>5</v>
      </c>
      <c r="B1" s="58" t="s">
        <v>6</v>
      </c>
      <c r="C1" s="58" t="s">
        <v>7</v>
      </c>
      <c r="D1" s="58" t="s">
        <v>8</v>
      </c>
      <c r="E1" s="58" t="s">
        <v>0</v>
      </c>
      <c r="F1" s="58" t="s">
        <v>9</v>
      </c>
      <c r="G1" s="58" t="s">
        <v>10</v>
      </c>
      <c r="H1" s="58" t="s">
        <v>1</v>
      </c>
      <c r="I1" s="58" t="s">
        <v>11</v>
      </c>
      <c r="J1" s="59" t="s">
        <v>2</v>
      </c>
      <c r="K1" s="58" t="s">
        <v>3</v>
      </c>
      <c r="L1" s="60" t="s">
        <v>12</v>
      </c>
      <c r="M1" s="60"/>
      <c r="N1" s="60"/>
      <c r="O1" s="58" t="s">
        <v>13</v>
      </c>
      <c r="P1" s="58" t="s">
        <v>51</v>
      </c>
      <c r="Q1" s="59" t="s">
        <v>52</v>
      </c>
      <c r="R1" s="61" t="s">
        <v>50</v>
      </c>
    </row>
    <row r="2" spans="1:20" ht="46.5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9"/>
      <c r="K2" s="58"/>
      <c r="L2" s="12" t="s">
        <v>4</v>
      </c>
      <c r="M2" s="62" t="s">
        <v>14</v>
      </c>
      <c r="N2" s="62" t="s">
        <v>53</v>
      </c>
      <c r="O2" s="58"/>
      <c r="P2" s="58"/>
      <c r="Q2" s="59"/>
      <c r="R2" s="61"/>
    </row>
    <row r="3" spans="1:20" s="37" customFormat="1" ht="39.75" customHeight="1" x14ac:dyDescent="0.3">
      <c r="A3" s="45" t="s">
        <v>54</v>
      </c>
      <c r="B3" s="45" t="s">
        <v>55</v>
      </c>
      <c r="C3" s="46" t="s">
        <v>56</v>
      </c>
      <c r="D3" s="47"/>
      <c r="E3" s="48">
        <v>1</v>
      </c>
      <c r="F3" s="10" t="s">
        <v>57</v>
      </c>
      <c r="G3" s="47" t="s">
        <v>58</v>
      </c>
      <c r="H3" s="49" t="s">
        <v>59</v>
      </c>
      <c r="I3" s="50"/>
      <c r="J3" s="11" t="s">
        <v>60</v>
      </c>
      <c r="K3" s="51">
        <v>3</v>
      </c>
      <c r="L3" s="50"/>
      <c r="M3" s="50">
        <v>45</v>
      </c>
      <c r="N3" s="51"/>
      <c r="O3" s="11">
        <v>45</v>
      </c>
      <c r="P3" s="21">
        <v>25</v>
      </c>
      <c r="Q3" s="21">
        <f>O3*P3</f>
        <v>1125</v>
      </c>
      <c r="R3" s="22" t="s">
        <v>55</v>
      </c>
      <c r="S3" s="36"/>
    </row>
    <row r="4" spans="1:20" s="37" customFormat="1" ht="29.55" customHeight="1" x14ac:dyDescent="0.3">
      <c r="A4" s="52" t="s">
        <v>54</v>
      </c>
      <c r="B4" s="8" t="s">
        <v>61</v>
      </c>
      <c r="C4" s="12" t="s">
        <v>62</v>
      </c>
      <c r="D4" s="53"/>
      <c r="E4" s="54">
        <v>1</v>
      </c>
      <c r="F4" s="13" t="s">
        <v>57</v>
      </c>
      <c r="G4" s="14" t="s">
        <v>63</v>
      </c>
      <c r="H4" s="55" t="s">
        <v>59</v>
      </c>
      <c r="I4" s="56"/>
      <c r="J4" s="15" t="s">
        <v>60</v>
      </c>
      <c r="K4" s="57">
        <v>2</v>
      </c>
      <c r="L4" s="56"/>
      <c r="M4" s="56">
        <v>30</v>
      </c>
      <c r="N4" s="57"/>
      <c r="O4" s="15">
        <v>30</v>
      </c>
      <c r="P4" s="21">
        <v>25</v>
      </c>
      <c r="Q4" s="21">
        <f t="shared" ref="Q4:Q16" si="0">O4*P4</f>
        <v>750</v>
      </c>
      <c r="R4" s="22" t="s">
        <v>55</v>
      </c>
      <c r="S4" s="36"/>
    </row>
    <row r="5" spans="1:20" ht="28.8" x14ac:dyDescent="0.3">
      <c r="A5" s="45" t="s">
        <v>54</v>
      </c>
      <c r="B5" s="16" t="s">
        <v>61</v>
      </c>
      <c r="C5" s="17" t="s">
        <v>62</v>
      </c>
      <c r="D5" s="47"/>
      <c r="E5" s="48">
        <v>2</v>
      </c>
      <c r="F5" s="10" t="s">
        <v>57</v>
      </c>
      <c r="G5" s="18" t="s">
        <v>64</v>
      </c>
      <c r="H5" s="19" t="s">
        <v>65</v>
      </c>
      <c r="I5" s="50"/>
      <c r="J5" s="11" t="s">
        <v>15</v>
      </c>
      <c r="K5" s="51">
        <v>5</v>
      </c>
      <c r="L5" s="50">
        <v>40</v>
      </c>
      <c r="M5" s="50"/>
      <c r="N5" s="51"/>
      <c r="O5" s="11">
        <v>40</v>
      </c>
      <c r="P5" s="21">
        <v>25</v>
      </c>
      <c r="Q5" s="21">
        <f t="shared" si="0"/>
        <v>1000</v>
      </c>
      <c r="R5" s="22" t="s">
        <v>55</v>
      </c>
    </row>
    <row r="6" spans="1:20" ht="26.55" customHeight="1" x14ac:dyDescent="0.3">
      <c r="A6" s="45" t="s">
        <v>54</v>
      </c>
      <c r="B6" s="16" t="s">
        <v>66</v>
      </c>
      <c r="C6" s="17" t="s">
        <v>62</v>
      </c>
      <c r="D6" s="47"/>
      <c r="E6" s="48">
        <v>1</v>
      </c>
      <c r="F6" s="10" t="s">
        <v>57</v>
      </c>
      <c r="G6" s="18" t="s">
        <v>67</v>
      </c>
      <c r="H6" s="19" t="s">
        <v>68</v>
      </c>
      <c r="I6" s="50"/>
      <c r="J6" s="11" t="s">
        <v>69</v>
      </c>
      <c r="K6" s="51">
        <v>5</v>
      </c>
      <c r="L6" s="50">
        <v>32</v>
      </c>
      <c r="M6" s="50">
        <v>15</v>
      </c>
      <c r="N6" s="51"/>
      <c r="O6" s="11">
        <f>L6+M6</f>
        <v>47</v>
      </c>
      <c r="P6" s="21">
        <v>25</v>
      </c>
      <c r="Q6" s="21">
        <f t="shared" si="0"/>
        <v>1175</v>
      </c>
      <c r="R6" s="22" t="s">
        <v>55</v>
      </c>
    </row>
    <row r="7" spans="1:20" ht="28.8" x14ac:dyDescent="0.3">
      <c r="A7" s="45" t="s">
        <v>54</v>
      </c>
      <c r="B7" s="16" t="s">
        <v>66</v>
      </c>
      <c r="C7" s="17" t="s">
        <v>62</v>
      </c>
      <c r="D7" s="47"/>
      <c r="E7" s="48">
        <v>1</v>
      </c>
      <c r="F7" s="10" t="s">
        <v>57</v>
      </c>
      <c r="G7" s="18" t="s">
        <v>67</v>
      </c>
      <c r="H7" s="19" t="s">
        <v>68</v>
      </c>
      <c r="I7" s="50"/>
      <c r="J7" s="11" t="s">
        <v>69</v>
      </c>
      <c r="K7" s="51">
        <v>5</v>
      </c>
      <c r="L7" s="50">
        <v>8</v>
      </c>
      <c r="M7" s="50">
        <v>30</v>
      </c>
      <c r="N7" s="50">
        <v>30</v>
      </c>
      <c r="O7" s="11">
        <f>L7+M7+N7</f>
        <v>68</v>
      </c>
      <c r="P7" s="21">
        <v>25</v>
      </c>
      <c r="Q7" s="21">
        <f t="shared" si="0"/>
        <v>1700</v>
      </c>
      <c r="R7" s="22" t="s">
        <v>55</v>
      </c>
    </row>
    <row r="8" spans="1:20" ht="28.8" x14ac:dyDescent="0.3">
      <c r="A8" s="45" t="s">
        <v>54</v>
      </c>
      <c r="B8" s="16" t="s">
        <v>66</v>
      </c>
      <c r="C8" s="17" t="s">
        <v>62</v>
      </c>
      <c r="D8" s="47"/>
      <c r="E8" s="48">
        <v>1</v>
      </c>
      <c r="F8" s="10" t="s">
        <v>57</v>
      </c>
      <c r="G8" s="18" t="s">
        <v>70</v>
      </c>
      <c r="H8" s="19" t="s">
        <v>68</v>
      </c>
      <c r="I8" s="50"/>
      <c r="J8" s="11" t="s">
        <v>69</v>
      </c>
      <c r="K8" s="51">
        <v>4</v>
      </c>
      <c r="L8" s="50">
        <v>24</v>
      </c>
      <c r="M8" s="50">
        <v>15</v>
      </c>
      <c r="N8" s="51"/>
      <c r="O8" s="11">
        <v>39</v>
      </c>
      <c r="P8" s="21">
        <v>25</v>
      </c>
      <c r="Q8" s="21">
        <f t="shared" si="0"/>
        <v>975</v>
      </c>
      <c r="R8" s="22" t="s">
        <v>55</v>
      </c>
    </row>
    <row r="9" spans="1:20" ht="28.8" x14ac:dyDescent="0.3">
      <c r="A9" s="45" t="s">
        <v>54</v>
      </c>
      <c r="B9" s="16" t="s">
        <v>66</v>
      </c>
      <c r="C9" s="17" t="s">
        <v>62</v>
      </c>
      <c r="D9" s="47"/>
      <c r="E9" s="48">
        <v>2</v>
      </c>
      <c r="F9" s="10" t="s">
        <v>57</v>
      </c>
      <c r="G9" s="18" t="s">
        <v>71</v>
      </c>
      <c r="H9" s="19" t="s">
        <v>72</v>
      </c>
      <c r="I9" s="50"/>
      <c r="J9" s="11" t="s">
        <v>69</v>
      </c>
      <c r="K9" s="51">
        <v>8</v>
      </c>
      <c r="L9" s="50">
        <v>64</v>
      </c>
      <c r="M9" s="50"/>
      <c r="N9" s="51"/>
      <c r="O9" s="11">
        <v>64</v>
      </c>
      <c r="P9" s="21">
        <v>25</v>
      </c>
      <c r="Q9" s="21">
        <f t="shared" si="0"/>
        <v>1600</v>
      </c>
      <c r="R9" s="22" t="s">
        <v>55</v>
      </c>
    </row>
    <row r="10" spans="1:20" ht="28.8" x14ac:dyDescent="0.3">
      <c r="A10" s="45" t="s">
        <v>54</v>
      </c>
      <c r="B10" s="16" t="s">
        <v>66</v>
      </c>
      <c r="C10" s="17" t="s">
        <v>62</v>
      </c>
      <c r="D10" s="47"/>
      <c r="E10" s="48">
        <v>1</v>
      </c>
      <c r="F10" s="10" t="s">
        <v>73</v>
      </c>
      <c r="G10" s="18" t="s">
        <v>74</v>
      </c>
      <c r="H10" s="19" t="s">
        <v>75</v>
      </c>
      <c r="I10" s="50"/>
      <c r="J10" s="11" t="s">
        <v>76</v>
      </c>
      <c r="K10" s="51">
        <v>6</v>
      </c>
      <c r="L10" s="50">
        <v>48</v>
      </c>
      <c r="M10" s="50"/>
      <c r="N10" s="51"/>
      <c r="O10" s="11">
        <v>48</v>
      </c>
      <c r="P10" s="21">
        <v>25</v>
      </c>
      <c r="Q10" s="21">
        <f t="shared" si="0"/>
        <v>1200</v>
      </c>
      <c r="R10" s="22" t="s">
        <v>55</v>
      </c>
    </row>
    <row r="11" spans="1:20" ht="28.8" x14ac:dyDescent="0.3">
      <c r="A11" s="45" t="s">
        <v>54</v>
      </c>
      <c r="B11" s="16" t="s">
        <v>66</v>
      </c>
      <c r="C11" s="17" t="s">
        <v>62</v>
      </c>
      <c r="D11" s="47"/>
      <c r="E11" s="48">
        <v>1</v>
      </c>
      <c r="F11" s="10" t="s">
        <v>73</v>
      </c>
      <c r="G11" s="18" t="s">
        <v>77</v>
      </c>
      <c r="H11" s="19" t="s">
        <v>78</v>
      </c>
      <c r="I11" s="50"/>
      <c r="J11" s="11" t="s">
        <v>76</v>
      </c>
      <c r="K11" s="51">
        <v>6</v>
      </c>
      <c r="L11" s="50">
        <v>48</v>
      </c>
      <c r="M11" s="50"/>
      <c r="N11" s="51"/>
      <c r="O11" s="11">
        <v>48</v>
      </c>
      <c r="P11" s="21">
        <v>25</v>
      </c>
      <c r="Q11" s="21">
        <f t="shared" si="0"/>
        <v>1200</v>
      </c>
      <c r="R11" s="22" t="s">
        <v>55</v>
      </c>
      <c r="T11" s="40"/>
    </row>
    <row r="12" spans="1:20" ht="28.8" x14ac:dyDescent="0.3">
      <c r="A12" s="52" t="s">
        <v>54</v>
      </c>
      <c r="B12" s="8" t="s">
        <v>79</v>
      </c>
      <c r="C12" s="12" t="s">
        <v>56</v>
      </c>
      <c r="D12" s="53"/>
      <c r="E12" s="54">
        <v>1</v>
      </c>
      <c r="F12" s="13" t="s">
        <v>57</v>
      </c>
      <c r="G12" s="14" t="s">
        <v>80</v>
      </c>
      <c r="H12" s="20" t="s">
        <v>81</v>
      </c>
      <c r="I12" s="56"/>
      <c r="J12" s="15" t="s">
        <v>82</v>
      </c>
      <c r="K12" s="57">
        <v>4</v>
      </c>
      <c r="L12" s="56">
        <v>24</v>
      </c>
      <c r="M12" s="56">
        <v>15</v>
      </c>
      <c r="N12" s="57"/>
      <c r="O12" s="15">
        <v>39</v>
      </c>
      <c r="P12" s="21">
        <v>25</v>
      </c>
      <c r="Q12" s="21">
        <f t="shared" si="0"/>
        <v>975</v>
      </c>
      <c r="R12" s="22" t="s">
        <v>55</v>
      </c>
    </row>
    <row r="13" spans="1:20" ht="28.8" x14ac:dyDescent="0.3">
      <c r="A13" s="52" t="s">
        <v>54</v>
      </c>
      <c r="B13" s="8" t="s">
        <v>79</v>
      </c>
      <c r="C13" s="12" t="s">
        <v>56</v>
      </c>
      <c r="D13" s="53"/>
      <c r="E13" s="54">
        <v>1</v>
      </c>
      <c r="F13" s="13" t="s">
        <v>73</v>
      </c>
      <c r="G13" s="14" t="s">
        <v>83</v>
      </c>
      <c r="H13" s="20" t="s">
        <v>59</v>
      </c>
      <c r="I13" s="56"/>
      <c r="J13" s="15" t="s">
        <v>60</v>
      </c>
      <c r="K13" s="57">
        <v>4</v>
      </c>
      <c r="L13" s="56">
        <v>16</v>
      </c>
      <c r="M13" s="56">
        <v>30</v>
      </c>
      <c r="N13" s="57"/>
      <c r="O13" s="15">
        <v>46</v>
      </c>
      <c r="P13" s="21">
        <v>25</v>
      </c>
      <c r="Q13" s="21">
        <f t="shared" si="0"/>
        <v>1150</v>
      </c>
      <c r="R13" s="22" t="s">
        <v>55</v>
      </c>
    </row>
    <row r="14" spans="1:20" ht="28.8" x14ac:dyDescent="0.3">
      <c r="A14" s="52" t="s">
        <v>54</v>
      </c>
      <c r="B14" s="8" t="s">
        <v>84</v>
      </c>
      <c r="C14" s="12" t="s">
        <v>62</v>
      </c>
      <c r="D14" s="53" t="s">
        <v>85</v>
      </c>
      <c r="E14" s="54">
        <v>2</v>
      </c>
      <c r="F14" s="13">
        <v>1</v>
      </c>
      <c r="G14" s="14" t="s">
        <v>86</v>
      </c>
      <c r="H14" s="20" t="s">
        <v>59</v>
      </c>
      <c r="I14" s="56"/>
      <c r="J14" s="15" t="s">
        <v>87</v>
      </c>
      <c r="K14" s="57" t="s">
        <v>88</v>
      </c>
      <c r="L14" s="56">
        <v>40</v>
      </c>
      <c r="M14" s="56"/>
      <c r="N14" s="57"/>
      <c r="O14" s="15">
        <v>40</v>
      </c>
      <c r="P14" s="21">
        <v>25</v>
      </c>
      <c r="Q14" s="21">
        <f t="shared" si="0"/>
        <v>1000</v>
      </c>
      <c r="R14" s="22" t="s">
        <v>55</v>
      </c>
    </row>
    <row r="15" spans="1:20" ht="28.8" x14ac:dyDescent="0.3">
      <c r="A15" s="52" t="s">
        <v>54</v>
      </c>
      <c r="B15" s="8" t="s">
        <v>84</v>
      </c>
      <c r="C15" s="12" t="s">
        <v>62</v>
      </c>
      <c r="D15" s="53" t="s">
        <v>85</v>
      </c>
      <c r="E15" s="54">
        <v>2</v>
      </c>
      <c r="F15" s="13">
        <v>1</v>
      </c>
      <c r="G15" s="14" t="s">
        <v>89</v>
      </c>
      <c r="H15" s="20" t="s">
        <v>68</v>
      </c>
      <c r="I15" s="56"/>
      <c r="J15" s="15" t="s">
        <v>69</v>
      </c>
      <c r="K15" s="57">
        <v>2</v>
      </c>
      <c r="L15" s="56">
        <v>16</v>
      </c>
      <c r="M15" s="56"/>
      <c r="N15" s="57"/>
      <c r="O15" s="15">
        <v>16</v>
      </c>
      <c r="P15" s="21">
        <v>25</v>
      </c>
      <c r="Q15" s="21">
        <f t="shared" si="0"/>
        <v>400</v>
      </c>
      <c r="R15" s="22" t="s">
        <v>55</v>
      </c>
    </row>
    <row r="16" spans="1:20" ht="28.8" x14ac:dyDescent="0.3">
      <c r="A16" s="52" t="s">
        <v>54</v>
      </c>
      <c r="B16" s="8" t="s">
        <v>84</v>
      </c>
      <c r="C16" s="12" t="s">
        <v>62</v>
      </c>
      <c r="D16" s="53" t="s">
        <v>85</v>
      </c>
      <c r="E16" s="54">
        <v>2</v>
      </c>
      <c r="F16" s="13">
        <v>1</v>
      </c>
      <c r="G16" s="14" t="s">
        <v>90</v>
      </c>
      <c r="H16" s="20" t="s">
        <v>68</v>
      </c>
      <c r="I16" s="56"/>
      <c r="J16" s="15" t="s">
        <v>69</v>
      </c>
      <c r="K16" s="57">
        <v>2</v>
      </c>
      <c r="L16" s="56">
        <v>16</v>
      </c>
      <c r="M16" s="56"/>
      <c r="N16" s="57"/>
      <c r="O16" s="15">
        <v>16</v>
      </c>
      <c r="P16" s="21">
        <v>25</v>
      </c>
      <c r="Q16" s="21">
        <f t="shared" si="0"/>
        <v>400</v>
      </c>
      <c r="R16" s="22" t="s">
        <v>55</v>
      </c>
    </row>
    <row r="17" spans="1:19" s="37" customFormat="1" ht="49.95" customHeight="1" x14ac:dyDescent="0.3">
      <c r="A17" s="7" t="s">
        <v>91</v>
      </c>
      <c r="B17" s="7" t="s">
        <v>92</v>
      </c>
      <c r="C17" s="7" t="s">
        <v>93</v>
      </c>
      <c r="D17" s="7" t="s">
        <v>94</v>
      </c>
      <c r="E17" s="7">
        <v>2</v>
      </c>
      <c r="F17" s="7">
        <v>1</v>
      </c>
      <c r="G17" s="7" t="s">
        <v>95</v>
      </c>
      <c r="H17" s="7" t="s">
        <v>96</v>
      </c>
      <c r="I17" s="7"/>
      <c r="J17" s="7" t="s">
        <v>97</v>
      </c>
      <c r="K17" s="7">
        <v>6</v>
      </c>
      <c r="L17" s="7">
        <v>32</v>
      </c>
      <c r="M17" s="7">
        <v>30</v>
      </c>
      <c r="N17" s="7">
        <v>0</v>
      </c>
      <c r="O17" s="41">
        <f>L17+M17+N17</f>
        <v>62</v>
      </c>
      <c r="P17" s="42">
        <v>25</v>
      </c>
      <c r="Q17" s="21">
        <f>O17*P17</f>
        <v>1550</v>
      </c>
      <c r="R17" s="7" t="s">
        <v>91</v>
      </c>
      <c r="S17" s="36"/>
    </row>
    <row r="18" spans="1:19" s="37" customFormat="1" ht="49.95" customHeight="1" x14ac:dyDescent="0.3">
      <c r="A18" s="7" t="s">
        <v>91</v>
      </c>
      <c r="B18" s="7" t="s">
        <v>98</v>
      </c>
      <c r="C18" s="7" t="s">
        <v>93</v>
      </c>
      <c r="D18" s="7" t="s">
        <v>94</v>
      </c>
      <c r="E18" s="7">
        <v>1</v>
      </c>
      <c r="F18" s="7">
        <v>2</v>
      </c>
      <c r="G18" s="7" t="s">
        <v>95</v>
      </c>
      <c r="H18" s="7" t="s">
        <v>96</v>
      </c>
      <c r="I18" s="7"/>
      <c r="J18" s="7" t="s">
        <v>82</v>
      </c>
      <c r="K18" s="7">
        <v>6</v>
      </c>
      <c r="L18" s="7">
        <v>24</v>
      </c>
      <c r="M18" s="7">
        <v>45</v>
      </c>
      <c r="N18" s="7">
        <v>0</v>
      </c>
      <c r="O18" s="41">
        <f>L18+M18+N18</f>
        <v>69</v>
      </c>
      <c r="P18" s="42">
        <v>25</v>
      </c>
      <c r="Q18" s="21">
        <f>O18*P18</f>
        <v>1725</v>
      </c>
      <c r="R18" s="7" t="s">
        <v>91</v>
      </c>
      <c r="S18" s="36"/>
    </row>
    <row r="19" spans="1:19" ht="28.8" x14ac:dyDescent="0.3">
      <c r="A19" s="8" t="s">
        <v>99</v>
      </c>
      <c r="B19" s="8" t="s">
        <v>100</v>
      </c>
      <c r="C19" s="12" t="s">
        <v>56</v>
      </c>
      <c r="D19" s="14" t="s">
        <v>94</v>
      </c>
      <c r="E19" s="38">
        <v>1</v>
      </c>
      <c r="F19" s="38">
        <v>1</v>
      </c>
      <c r="G19" s="14" t="s">
        <v>101</v>
      </c>
      <c r="H19" s="15" t="s">
        <v>102</v>
      </c>
      <c r="I19" s="15" t="s">
        <v>103</v>
      </c>
      <c r="J19" s="15" t="s">
        <v>104</v>
      </c>
      <c r="K19" s="39">
        <v>9</v>
      </c>
      <c r="L19" s="15">
        <v>56</v>
      </c>
      <c r="M19" s="15">
        <v>30</v>
      </c>
      <c r="N19" s="15"/>
      <c r="O19" s="15">
        <v>86</v>
      </c>
      <c r="P19" s="42">
        <v>25</v>
      </c>
      <c r="Q19" s="15">
        <f t="shared" ref="Q19:Q28" si="1">P19*O19</f>
        <v>2150</v>
      </c>
      <c r="R19" s="22" t="s">
        <v>80</v>
      </c>
    </row>
    <row r="20" spans="1:19" ht="84" customHeight="1" x14ac:dyDescent="0.3">
      <c r="A20" s="8" t="s">
        <v>99</v>
      </c>
      <c r="B20" s="8" t="s">
        <v>105</v>
      </c>
      <c r="C20" s="12" t="s">
        <v>56</v>
      </c>
      <c r="D20" s="14" t="s">
        <v>106</v>
      </c>
      <c r="E20" s="38">
        <v>1</v>
      </c>
      <c r="F20" s="38">
        <v>1</v>
      </c>
      <c r="G20" s="8" t="s">
        <v>101</v>
      </c>
      <c r="H20" s="9" t="s">
        <v>107</v>
      </c>
      <c r="I20" s="9" t="s">
        <v>108</v>
      </c>
      <c r="J20" s="9" t="s">
        <v>104</v>
      </c>
      <c r="K20" s="9">
        <v>9</v>
      </c>
      <c r="L20" s="9">
        <v>56</v>
      </c>
      <c r="M20" s="9">
        <v>30</v>
      </c>
      <c r="N20" s="15"/>
      <c r="O20" s="9">
        <v>86</v>
      </c>
      <c r="P20" s="42">
        <v>25</v>
      </c>
      <c r="Q20" s="15">
        <f t="shared" si="1"/>
        <v>2150</v>
      </c>
      <c r="R20" s="22" t="s">
        <v>80</v>
      </c>
    </row>
    <row r="21" spans="1:19" ht="57.6" x14ac:dyDescent="0.3">
      <c r="A21" s="8" t="s">
        <v>99</v>
      </c>
      <c r="B21" s="8" t="s">
        <v>105</v>
      </c>
      <c r="C21" s="12" t="s">
        <v>56</v>
      </c>
      <c r="D21" s="14" t="s">
        <v>106</v>
      </c>
      <c r="E21" s="38">
        <v>3</v>
      </c>
      <c r="F21" s="38">
        <v>1</v>
      </c>
      <c r="G21" s="8" t="s">
        <v>109</v>
      </c>
      <c r="H21" s="9" t="s">
        <v>81</v>
      </c>
      <c r="I21" s="8"/>
      <c r="J21" s="9" t="s">
        <v>69</v>
      </c>
      <c r="K21" s="9">
        <v>6</v>
      </c>
      <c r="L21" s="9">
        <v>32</v>
      </c>
      <c r="M21" s="9">
        <v>30</v>
      </c>
      <c r="N21" s="15"/>
      <c r="O21" s="9">
        <v>62</v>
      </c>
      <c r="P21" s="42">
        <v>25</v>
      </c>
      <c r="Q21" s="15">
        <f t="shared" si="1"/>
        <v>1550</v>
      </c>
      <c r="R21" s="22" t="s">
        <v>80</v>
      </c>
    </row>
    <row r="22" spans="1:19" ht="43.2" x14ac:dyDescent="0.3">
      <c r="A22" s="8" t="s">
        <v>99</v>
      </c>
      <c r="B22" s="8" t="s">
        <v>110</v>
      </c>
      <c r="C22" s="12" t="s">
        <v>62</v>
      </c>
      <c r="D22" s="14" t="s">
        <v>106</v>
      </c>
      <c r="E22" s="38">
        <v>1</v>
      </c>
      <c r="F22" s="38">
        <v>1</v>
      </c>
      <c r="G22" s="8" t="s">
        <v>111</v>
      </c>
      <c r="H22" s="9" t="s">
        <v>81</v>
      </c>
      <c r="I22" s="8"/>
      <c r="J22" s="9" t="s">
        <v>76</v>
      </c>
      <c r="K22" s="9">
        <v>6</v>
      </c>
      <c r="L22" s="9">
        <v>32</v>
      </c>
      <c r="M22" s="9">
        <v>30</v>
      </c>
      <c r="N22" s="15"/>
      <c r="O22" s="9">
        <v>62</v>
      </c>
      <c r="P22" s="42">
        <v>25</v>
      </c>
      <c r="Q22" s="15">
        <f t="shared" si="1"/>
        <v>1550</v>
      </c>
      <c r="R22" s="22" t="s">
        <v>80</v>
      </c>
    </row>
    <row r="23" spans="1:19" ht="43.2" x14ac:dyDescent="0.3">
      <c r="A23" s="8" t="s">
        <v>99</v>
      </c>
      <c r="B23" s="8" t="s">
        <v>110</v>
      </c>
      <c r="C23" s="12" t="s">
        <v>62</v>
      </c>
      <c r="D23" s="14" t="s">
        <v>106</v>
      </c>
      <c r="E23" s="38">
        <v>1</v>
      </c>
      <c r="F23" s="38">
        <v>1</v>
      </c>
      <c r="G23" s="8" t="s">
        <v>58</v>
      </c>
      <c r="H23" s="9" t="s">
        <v>59</v>
      </c>
      <c r="I23" s="8"/>
      <c r="J23" s="9" t="s">
        <v>82</v>
      </c>
      <c r="K23" s="9">
        <v>3</v>
      </c>
      <c r="L23" s="9">
        <v>24</v>
      </c>
      <c r="M23" s="9"/>
      <c r="N23" s="15"/>
      <c r="O23" s="9">
        <v>24</v>
      </c>
      <c r="P23" s="42">
        <v>25</v>
      </c>
      <c r="Q23" s="15">
        <f t="shared" si="1"/>
        <v>600</v>
      </c>
      <c r="R23" s="22" t="s">
        <v>80</v>
      </c>
    </row>
    <row r="24" spans="1:19" ht="43.2" x14ac:dyDescent="0.3">
      <c r="A24" s="8" t="s">
        <v>99</v>
      </c>
      <c r="B24" s="8" t="s">
        <v>110</v>
      </c>
      <c r="C24" s="12" t="s">
        <v>62</v>
      </c>
      <c r="D24" s="14" t="s">
        <v>106</v>
      </c>
      <c r="E24" s="38">
        <v>2</v>
      </c>
      <c r="F24" s="38">
        <v>1</v>
      </c>
      <c r="G24" s="8" t="s">
        <v>112</v>
      </c>
      <c r="H24" s="9" t="s">
        <v>113</v>
      </c>
      <c r="I24" s="8"/>
      <c r="J24" s="9" t="s">
        <v>69</v>
      </c>
      <c r="K24" s="9">
        <v>4</v>
      </c>
      <c r="L24" s="9">
        <v>32</v>
      </c>
      <c r="M24" s="9">
        <v>15</v>
      </c>
      <c r="N24" s="15">
        <v>25</v>
      </c>
      <c r="O24" s="9">
        <v>47</v>
      </c>
      <c r="P24" s="42">
        <v>25</v>
      </c>
      <c r="Q24" s="15">
        <f t="shared" si="1"/>
        <v>1175</v>
      </c>
      <c r="R24" s="22" t="s">
        <v>80</v>
      </c>
    </row>
    <row r="25" spans="1:19" ht="28.8" x14ac:dyDescent="0.3">
      <c r="A25" s="8" t="s">
        <v>99</v>
      </c>
      <c r="B25" s="8" t="s">
        <v>114</v>
      </c>
      <c r="C25" s="12" t="s">
        <v>62</v>
      </c>
      <c r="D25" s="14" t="s">
        <v>106</v>
      </c>
      <c r="E25" s="38">
        <v>1</v>
      </c>
      <c r="F25" s="38">
        <v>1</v>
      </c>
      <c r="G25" s="8" t="s">
        <v>115</v>
      </c>
      <c r="H25" s="9" t="s">
        <v>116</v>
      </c>
      <c r="I25" s="8"/>
      <c r="J25" s="9" t="s">
        <v>69</v>
      </c>
      <c r="K25" s="9">
        <v>6</v>
      </c>
      <c r="L25" s="9">
        <v>40</v>
      </c>
      <c r="M25" s="9">
        <v>15</v>
      </c>
      <c r="N25" s="15"/>
      <c r="O25" s="9">
        <v>55</v>
      </c>
      <c r="P25" s="42">
        <v>25</v>
      </c>
      <c r="Q25" s="15">
        <f t="shared" si="1"/>
        <v>1375</v>
      </c>
      <c r="R25" s="22" t="s">
        <v>80</v>
      </c>
    </row>
    <row r="26" spans="1:19" ht="28.8" x14ac:dyDescent="0.3">
      <c r="A26" s="8" t="s">
        <v>99</v>
      </c>
      <c r="B26" s="8" t="s">
        <v>114</v>
      </c>
      <c r="C26" s="12" t="s">
        <v>62</v>
      </c>
      <c r="D26" s="14" t="s">
        <v>106</v>
      </c>
      <c r="E26" s="38">
        <v>1</v>
      </c>
      <c r="F26" s="38">
        <v>1</v>
      </c>
      <c r="G26" s="8" t="s">
        <v>117</v>
      </c>
      <c r="H26" s="9" t="s">
        <v>59</v>
      </c>
      <c r="I26" s="8"/>
      <c r="J26" s="9" t="s">
        <v>82</v>
      </c>
      <c r="K26" s="9">
        <v>4</v>
      </c>
      <c r="L26" s="9">
        <v>32</v>
      </c>
      <c r="M26" s="9"/>
      <c r="N26" s="15"/>
      <c r="O26" s="9">
        <v>32</v>
      </c>
      <c r="P26" s="42">
        <v>25</v>
      </c>
      <c r="Q26" s="15">
        <f t="shared" si="1"/>
        <v>800</v>
      </c>
      <c r="R26" s="22" t="s">
        <v>80</v>
      </c>
    </row>
    <row r="27" spans="1:19" s="37" customFormat="1" ht="39" customHeight="1" x14ac:dyDescent="0.3">
      <c r="A27" s="8" t="s">
        <v>118</v>
      </c>
      <c r="B27" s="8" t="s">
        <v>119</v>
      </c>
      <c r="C27" s="12" t="s">
        <v>120</v>
      </c>
      <c r="D27" s="14" t="s">
        <v>106</v>
      </c>
      <c r="E27" s="38" t="s">
        <v>121</v>
      </c>
      <c r="F27" s="38" t="s">
        <v>122</v>
      </c>
      <c r="G27" s="14" t="s">
        <v>123</v>
      </c>
      <c r="H27" s="20" t="s">
        <v>59</v>
      </c>
      <c r="I27" s="15"/>
      <c r="J27" s="12" t="s">
        <v>124</v>
      </c>
      <c r="K27" s="39">
        <v>3</v>
      </c>
      <c r="L27" s="15"/>
      <c r="M27" s="15"/>
      <c r="N27" s="39">
        <v>24</v>
      </c>
      <c r="O27" s="15">
        <v>24</v>
      </c>
      <c r="P27" s="42">
        <v>25</v>
      </c>
      <c r="Q27" s="21">
        <f t="shared" si="1"/>
        <v>600</v>
      </c>
      <c r="R27" s="15" t="s">
        <v>118</v>
      </c>
    </row>
    <row r="28" spans="1:19" s="37" customFormat="1" ht="35.25" customHeight="1" x14ac:dyDescent="0.3">
      <c r="A28" s="8" t="s">
        <v>118</v>
      </c>
      <c r="B28" s="8" t="s">
        <v>119</v>
      </c>
      <c r="C28" s="12" t="s">
        <v>125</v>
      </c>
      <c r="D28" s="14" t="s">
        <v>106</v>
      </c>
      <c r="E28" s="38" t="s">
        <v>121</v>
      </c>
      <c r="F28" s="38" t="s">
        <v>122</v>
      </c>
      <c r="G28" s="14" t="s">
        <v>126</v>
      </c>
      <c r="H28" s="20" t="s">
        <v>59</v>
      </c>
      <c r="I28" s="15"/>
      <c r="J28" s="12" t="s">
        <v>124</v>
      </c>
      <c r="K28" s="39">
        <v>3</v>
      </c>
      <c r="L28" s="15"/>
      <c r="M28" s="15"/>
      <c r="N28" s="39">
        <v>24</v>
      </c>
      <c r="O28" s="15">
        <v>24</v>
      </c>
      <c r="P28" s="42">
        <v>25</v>
      </c>
      <c r="Q28" s="21">
        <f t="shared" si="1"/>
        <v>600</v>
      </c>
      <c r="R28" s="15" t="s">
        <v>118</v>
      </c>
    </row>
    <row r="29" spans="1:19" s="30" customFormat="1" ht="49.95" customHeight="1" x14ac:dyDescent="0.25">
      <c r="A29" s="23" t="s">
        <v>127</v>
      </c>
      <c r="B29" s="24" t="s">
        <v>128</v>
      </c>
      <c r="C29" s="24" t="s">
        <v>129</v>
      </c>
      <c r="D29" s="25"/>
      <c r="E29" s="26">
        <v>3</v>
      </c>
      <c r="F29" s="26">
        <v>2</v>
      </c>
      <c r="G29" s="24" t="s">
        <v>130</v>
      </c>
      <c r="H29" s="27" t="s">
        <v>78</v>
      </c>
      <c r="I29" s="28"/>
      <c r="J29" s="28" t="s">
        <v>131</v>
      </c>
      <c r="K29" s="26">
        <v>6</v>
      </c>
      <c r="L29" s="26">
        <v>40</v>
      </c>
      <c r="M29" s="26">
        <v>12</v>
      </c>
      <c r="N29" s="28"/>
      <c r="O29" s="26">
        <v>52</v>
      </c>
      <c r="P29" s="29">
        <v>25</v>
      </c>
      <c r="Q29" s="32">
        <f>P29*O29</f>
        <v>1300</v>
      </c>
      <c r="R29" s="23" t="s">
        <v>132</v>
      </c>
    </row>
    <row r="30" spans="1:19" s="30" customFormat="1" ht="49.95" customHeight="1" x14ac:dyDescent="0.25">
      <c r="A30" s="23" t="s">
        <v>127</v>
      </c>
      <c r="B30" s="24" t="s">
        <v>128</v>
      </c>
      <c r="C30" s="24" t="s">
        <v>129</v>
      </c>
      <c r="D30" s="25" t="s">
        <v>133</v>
      </c>
      <c r="E30" s="26">
        <v>1</v>
      </c>
      <c r="F30" s="26">
        <v>1</v>
      </c>
      <c r="G30" s="24" t="s">
        <v>134</v>
      </c>
      <c r="H30" s="27" t="s">
        <v>135</v>
      </c>
      <c r="I30" s="28"/>
      <c r="J30" s="28" t="s">
        <v>136</v>
      </c>
      <c r="K30" s="26">
        <v>9</v>
      </c>
      <c r="L30" s="26"/>
      <c r="M30" s="26">
        <v>225</v>
      </c>
      <c r="N30" s="28"/>
      <c r="O30" s="26">
        <v>225</v>
      </c>
      <c r="P30" s="29">
        <v>25</v>
      </c>
      <c r="Q30" s="32">
        <f t="shared" ref="Q30:Q40" si="2">P30*O30</f>
        <v>5625</v>
      </c>
      <c r="R30" s="23" t="s">
        <v>132</v>
      </c>
    </row>
    <row r="31" spans="1:19" s="31" customFormat="1" ht="41.4" x14ac:dyDescent="0.25">
      <c r="A31" s="23" t="s">
        <v>127</v>
      </c>
      <c r="B31" s="24" t="s">
        <v>128</v>
      </c>
      <c r="C31" s="24" t="s">
        <v>129</v>
      </c>
      <c r="D31" s="25" t="s">
        <v>133</v>
      </c>
      <c r="E31" s="26">
        <v>1</v>
      </c>
      <c r="F31" s="26">
        <v>2</v>
      </c>
      <c r="G31" s="24" t="s">
        <v>137</v>
      </c>
      <c r="H31" s="27" t="s">
        <v>135</v>
      </c>
      <c r="I31" s="28"/>
      <c r="J31" s="28" t="s">
        <v>136</v>
      </c>
      <c r="K31" s="26">
        <v>6</v>
      </c>
      <c r="L31" s="26"/>
      <c r="M31" s="26">
        <v>150</v>
      </c>
      <c r="N31" s="28"/>
      <c r="O31" s="26">
        <v>150</v>
      </c>
      <c r="P31" s="29">
        <v>25</v>
      </c>
      <c r="Q31" s="32">
        <f t="shared" si="2"/>
        <v>3750</v>
      </c>
      <c r="R31" s="23" t="s">
        <v>132</v>
      </c>
    </row>
    <row r="32" spans="1:19" s="31" customFormat="1" ht="41.4" x14ac:dyDescent="0.25">
      <c r="A32" s="23" t="s">
        <v>127</v>
      </c>
      <c r="B32" s="24" t="s">
        <v>128</v>
      </c>
      <c r="C32" s="24" t="s">
        <v>129</v>
      </c>
      <c r="D32" s="25" t="s">
        <v>133</v>
      </c>
      <c r="E32" s="26">
        <v>2</v>
      </c>
      <c r="F32" s="26">
        <v>1</v>
      </c>
      <c r="G32" s="24" t="s">
        <v>138</v>
      </c>
      <c r="H32" s="27" t="s">
        <v>135</v>
      </c>
      <c r="I32" s="28"/>
      <c r="J32" s="28" t="s">
        <v>136</v>
      </c>
      <c r="K32" s="26">
        <v>12</v>
      </c>
      <c r="L32" s="26"/>
      <c r="M32" s="26">
        <v>300</v>
      </c>
      <c r="N32" s="28"/>
      <c r="O32" s="26">
        <v>300</v>
      </c>
      <c r="P32" s="29">
        <v>25</v>
      </c>
      <c r="Q32" s="32">
        <f t="shared" si="2"/>
        <v>7500</v>
      </c>
      <c r="R32" s="23" t="s">
        <v>132</v>
      </c>
    </row>
    <row r="33" spans="1:18" s="31" customFormat="1" ht="41.4" x14ac:dyDescent="0.25">
      <c r="A33" s="23" t="s">
        <v>127</v>
      </c>
      <c r="B33" s="24" t="s">
        <v>128</v>
      </c>
      <c r="C33" s="24" t="s">
        <v>129</v>
      </c>
      <c r="D33" s="25" t="s">
        <v>133</v>
      </c>
      <c r="E33" s="26">
        <v>2</v>
      </c>
      <c r="F33" s="26">
        <v>2</v>
      </c>
      <c r="G33" s="24" t="s">
        <v>139</v>
      </c>
      <c r="H33" s="27" t="s">
        <v>135</v>
      </c>
      <c r="I33" s="28"/>
      <c r="J33" s="28" t="s">
        <v>136</v>
      </c>
      <c r="K33" s="26">
        <v>6</v>
      </c>
      <c r="L33" s="26"/>
      <c r="M33" s="26">
        <v>150</v>
      </c>
      <c r="N33" s="28"/>
      <c r="O33" s="26">
        <v>150</v>
      </c>
      <c r="P33" s="29">
        <v>25</v>
      </c>
      <c r="Q33" s="32">
        <f t="shared" si="2"/>
        <v>3750</v>
      </c>
      <c r="R33" s="23" t="s">
        <v>132</v>
      </c>
    </row>
    <row r="34" spans="1:18" s="31" customFormat="1" ht="41.4" x14ac:dyDescent="0.25">
      <c r="A34" s="23" t="s">
        <v>127</v>
      </c>
      <c r="B34" s="24" t="s">
        <v>128</v>
      </c>
      <c r="C34" s="24" t="s">
        <v>129</v>
      </c>
      <c r="D34" s="25" t="s">
        <v>133</v>
      </c>
      <c r="E34" s="26">
        <v>3</v>
      </c>
      <c r="F34" s="26">
        <v>1</v>
      </c>
      <c r="G34" s="24" t="s">
        <v>140</v>
      </c>
      <c r="H34" s="27" t="s">
        <v>135</v>
      </c>
      <c r="I34" s="28"/>
      <c r="J34" s="28" t="s">
        <v>136</v>
      </c>
      <c r="K34" s="26">
        <v>12</v>
      </c>
      <c r="L34" s="26"/>
      <c r="M34" s="26">
        <v>300</v>
      </c>
      <c r="N34" s="28"/>
      <c r="O34" s="26">
        <v>300</v>
      </c>
      <c r="P34" s="29">
        <v>25</v>
      </c>
      <c r="Q34" s="32">
        <f t="shared" si="2"/>
        <v>7500</v>
      </c>
      <c r="R34" s="23" t="s">
        <v>132</v>
      </c>
    </row>
    <row r="35" spans="1:18" s="31" customFormat="1" ht="41.4" x14ac:dyDescent="0.25">
      <c r="A35" s="23" t="s">
        <v>127</v>
      </c>
      <c r="B35" s="24" t="s">
        <v>128</v>
      </c>
      <c r="C35" s="24" t="s">
        <v>129</v>
      </c>
      <c r="D35" s="25" t="s">
        <v>133</v>
      </c>
      <c r="E35" s="26">
        <v>3</v>
      </c>
      <c r="F35" s="26">
        <v>2</v>
      </c>
      <c r="G35" s="24" t="s">
        <v>141</v>
      </c>
      <c r="H35" s="27" t="s">
        <v>135</v>
      </c>
      <c r="I35" s="28"/>
      <c r="J35" s="28" t="s">
        <v>136</v>
      </c>
      <c r="K35" s="26">
        <v>6</v>
      </c>
      <c r="L35" s="26"/>
      <c r="M35" s="26">
        <v>150</v>
      </c>
      <c r="N35" s="28"/>
      <c r="O35" s="26">
        <v>150</v>
      </c>
      <c r="P35" s="29">
        <v>25</v>
      </c>
      <c r="Q35" s="32">
        <f t="shared" si="2"/>
        <v>3750</v>
      </c>
      <c r="R35" s="23" t="s">
        <v>132</v>
      </c>
    </row>
    <row r="36" spans="1:18" s="31" customFormat="1" ht="41.4" x14ac:dyDescent="0.25">
      <c r="A36" s="23" t="s">
        <v>127</v>
      </c>
      <c r="B36" s="24" t="s">
        <v>128</v>
      </c>
      <c r="C36" s="24" t="s">
        <v>129</v>
      </c>
      <c r="D36" s="25" t="s">
        <v>133</v>
      </c>
      <c r="E36" s="26">
        <v>4</v>
      </c>
      <c r="F36" s="26">
        <v>1</v>
      </c>
      <c r="G36" s="24" t="s">
        <v>142</v>
      </c>
      <c r="H36" s="27" t="s">
        <v>135</v>
      </c>
      <c r="I36" s="28"/>
      <c r="J36" s="28" t="s">
        <v>136</v>
      </c>
      <c r="K36" s="26">
        <v>12</v>
      </c>
      <c r="L36" s="26"/>
      <c r="M36" s="26">
        <v>300</v>
      </c>
      <c r="N36" s="28"/>
      <c r="O36" s="26">
        <v>300</v>
      </c>
      <c r="P36" s="29">
        <v>25</v>
      </c>
      <c r="Q36" s="32">
        <f t="shared" si="2"/>
        <v>7500</v>
      </c>
      <c r="R36" s="23" t="s">
        <v>132</v>
      </c>
    </row>
    <row r="37" spans="1:18" s="31" customFormat="1" ht="41.4" x14ac:dyDescent="0.25">
      <c r="A37" s="23" t="s">
        <v>127</v>
      </c>
      <c r="B37" s="24" t="s">
        <v>128</v>
      </c>
      <c r="C37" s="24" t="s">
        <v>129</v>
      </c>
      <c r="D37" s="25" t="s">
        <v>133</v>
      </c>
      <c r="E37" s="26">
        <v>4</v>
      </c>
      <c r="F37" s="26">
        <v>2</v>
      </c>
      <c r="G37" s="24" t="s">
        <v>143</v>
      </c>
      <c r="H37" s="27" t="s">
        <v>135</v>
      </c>
      <c r="I37" s="28"/>
      <c r="J37" s="28" t="s">
        <v>136</v>
      </c>
      <c r="K37" s="26">
        <v>6</v>
      </c>
      <c r="L37" s="26"/>
      <c r="M37" s="26">
        <v>150</v>
      </c>
      <c r="N37" s="28"/>
      <c r="O37" s="26">
        <v>150</v>
      </c>
      <c r="P37" s="29">
        <v>25</v>
      </c>
      <c r="Q37" s="32">
        <f t="shared" si="2"/>
        <v>3750</v>
      </c>
      <c r="R37" s="23" t="s">
        <v>132</v>
      </c>
    </row>
    <row r="38" spans="1:18" s="31" customFormat="1" ht="41.4" x14ac:dyDescent="0.25">
      <c r="A38" s="23" t="s">
        <v>127</v>
      </c>
      <c r="B38" s="24" t="s">
        <v>128</v>
      </c>
      <c r="C38" s="24" t="s">
        <v>129</v>
      </c>
      <c r="D38" s="25" t="s">
        <v>144</v>
      </c>
      <c r="E38" s="26">
        <v>1</v>
      </c>
      <c r="F38" s="26">
        <v>1</v>
      </c>
      <c r="G38" s="24" t="s">
        <v>145</v>
      </c>
      <c r="H38" s="27" t="s">
        <v>135</v>
      </c>
      <c r="I38" s="28"/>
      <c r="J38" s="28" t="s">
        <v>136</v>
      </c>
      <c r="K38" s="26">
        <v>9</v>
      </c>
      <c r="L38" s="26"/>
      <c r="M38" s="26">
        <v>225</v>
      </c>
      <c r="N38" s="28"/>
      <c r="O38" s="26">
        <v>225</v>
      </c>
      <c r="P38" s="29">
        <v>25</v>
      </c>
      <c r="Q38" s="32">
        <f t="shared" si="2"/>
        <v>5625</v>
      </c>
      <c r="R38" s="23" t="s">
        <v>132</v>
      </c>
    </row>
    <row r="39" spans="1:18" s="31" customFormat="1" ht="41.4" x14ac:dyDescent="0.25">
      <c r="A39" s="23" t="s">
        <v>127</v>
      </c>
      <c r="B39" s="24" t="s">
        <v>128</v>
      </c>
      <c r="C39" s="24" t="s">
        <v>129</v>
      </c>
      <c r="D39" s="25" t="s">
        <v>144</v>
      </c>
      <c r="E39" s="26">
        <v>1</v>
      </c>
      <c r="F39" s="26">
        <v>2</v>
      </c>
      <c r="G39" s="24" t="s">
        <v>146</v>
      </c>
      <c r="H39" s="27" t="s">
        <v>135</v>
      </c>
      <c r="I39" s="28"/>
      <c r="J39" s="28" t="s">
        <v>136</v>
      </c>
      <c r="K39" s="26">
        <v>6</v>
      </c>
      <c r="L39" s="26"/>
      <c r="M39" s="26">
        <v>150</v>
      </c>
      <c r="N39" s="28"/>
      <c r="O39" s="26">
        <v>150</v>
      </c>
      <c r="P39" s="29">
        <v>25</v>
      </c>
      <c r="Q39" s="32">
        <f t="shared" si="2"/>
        <v>3750</v>
      </c>
      <c r="R39" s="23" t="s">
        <v>132</v>
      </c>
    </row>
    <row r="40" spans="1:18" s="31" customFormat="1" ht="41.4" x14ac:dyDescent="0.25">
      <c r="A40" s="23" t="s">
        <v>127</v>
      </c>
      <c r="B40" s="24" t="s">
        <v>147</v>
      </c>
      <c r="C40" s="24" t="s">
        <v>148</v>
      </c>
      <c r="D40" s="25"/>
      <c r="E40" s="26">
        <v>1</v>
      </c>
      <c r="F40" s="26">
        <v>2</v>
      </c>
      <c r="G40" s="24" t="s">
        <v>95</v>
      </c>
      <c r="H40" s="27" t="s">
        <v>59</v>
      </c>
      <c r="I40" s="28"/>
      <c r="J40" s="28" t="s">
        <v>15</v>
      </c>
      <c r="K40" s="26">
        <v>4</v>
      </c>
      <c r="L40" s="26">
        <v>32</v>
      </c>
      <c r="M40" s="26"/>
      <c r="N40" s="28"/>
      <c r="O40" s="26">
        <v>32</v>
      </c>
      <c r="P40" s="29">
        <v>25</v>
      </c>
      <c r="Q40" s="32">
        <f t="shared" si="2"/>
        <v>800</v>
      </c>
      <c r="R40" s="23" t="s">
        <v>132</v>
      </c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27"/>
  <sheetViews>
    <sheetView topLeftCell="A4" workbookViewId="0">
      <selection activeCell="D5" sqref="D5:N15"/>
    </sheetView>
  </sheetViews>
  <sheetFormatPr defaultColWidth="8.77734375" defaultRowHeight="14.4" x14ac:dyDescent="0.3"/>
  <sheetData>
    <row r="5" spans="1:21" ht="16.05" customHeight="1" x14ac:dyDescent="0.3">
      <c r="A5">
        <v>4</v>
      </c>
      <c r="B5" s="1">
        <v>8753</v>
      </c>
      <c r="C5" t="s">
        <v>20</v>
      </c>
      <c r="D5" s="1">
        <v>2</v>
      </c>
      <c r="E5" s="1">
        <v>1</v>
      </c>
      <c r="F5" s="5" t="s">
        <v>23</v>
      </c>
      <c r="G5" s="3" t="s">
        <v>18</v>
      </c>
      <c r="H5" s="3"/>
      <c r="I5" s="6" t="s">
        <v>15</v>
      </c>
      <c r="J5" s="4">
        <v>3</v>
      </c>
      <c r="K5" s="4">
        <v>16</v>
      </c>
      <c r="L5" s="4">
        <v>15</v>
      </c>
      <c r="M5" s="4"/>
      <c r="N5" s="4">
        <v>31</v>
      </c>
      <c r="O5" s="4">
        <v>2</v>
      </c>
      <c r="P5" s="4">
        <v>1</v>
      </c>
      <c r="Q5" s="4"/>
      <c r="R5" s="1">
        <v>16</v>
      </c>
      <c r="S5" s="1">
        <v>30</v>
      </c>
      <c r="T5" s="1">
        <v>0</v>
      </c>
      <c r="U5" s="1">
        <v>46</v>
      </c>
    </row>
    <row r="6" spans="1:21" ht="16.05" customHeight="1" x14ac:dyDescent="0.3">
      <c r="A6">
        <v>6</v>
      </c>
      <c r="B6" s="1">
        <v>8753</v>
      </c>
      <c r="C6" t="s">
        <v>20</v>
      </c>
      <c r="D6" s="1">
        <v>2</v>
      </c>
      <c r="E6" s="1">
        <v>1</v>
      </c>
      <c r="F6" s="5" t="s">
        <v>25</v>
      </c>
      <c r="G6" s="3" t="s">
        <v>16</v>
      </c>
      <c r="H6" s="3"/>
      <c r="I6" s="6" t="s">
        <v>15</v>
      </c>
      <c r="J6" s="4">
        <v>3</v>
      </c>
      <c r="K6" s="4">
        <v>16</v>
      </c>
      <c r="L6" s="4"/>
      <c r="M6" s="4">
        <v>15</v>
      </c>
      <c r="N6" s="4">
        <v>31</v>
      </c>
      <c r="O6" s="4">
        <v>2</v>
      </c>
      <c r="P6" s="4"/>
      <c r="Q6" s="4">
        <v>1</v>
      </c>
      <c r="R6" s="1">
        <v>16</v>
      </c>
      <c r="S6" s="1">
        <v>30</v>
      </c>
      <c r="T6" s="1">
        <v>15</v>
      </c>
      <c r="U6" s="1">
        <v>61</v>
      </c>
    </row>
    <row r="7" spans="1:21" ht="16.05" customHeight="1" x14ac:dyDescent="0.3">
      <c r="A7">
        <v>14</v>
      </c>
      <c r="B7" s="1">
        <v>8753</v>
      </c>
      <c r="C7" t="s">
        <v>20</v>
      </c>
      <c r="D7" s="1">
        <v>2</v>
      </c>
      <c r="E7" s="1">
        <v>1</v>
      </c>
      <c r="F7" s="5" t="s">
        <v>36</v>
      </c>
      <c r="G7" s="3" t="s">
        <v>37</v>
      </c>
      <c r="H7" s="3"/>
      <c r="I7" s="6" t="s">
        <v>15</v>
      </c>
      <c r="J7" s="4">
        <v>3</v>
      </c>
      <c r="K7" s="4">
        <v>16</v>
      </c>
      <c r="L7" s="4">
        <v>15</v>
      </c>
      <c r="M7" s="4"/>
      <c r="N7" s="4">
        <v>31</v>
      </c>
      <c r="O7" s="4">
        <v>2</v>
      </c>
      <c r="P7" s="4">
        <v>1</v>
      </c>
      <c r="Q7" s="4"/>
      <c r="R7" s="1">
        <v>16</v>
      </c>
      <c r="S7" s="1">
        <v>30</v>
      </c>
      <c r="T7" s="1">
        <v>0</v>
      </c>
      <c r="U7" s="1">
        <v>46</v>
      </c>
    </row>
    <row r="8" spans="1:21" ht="16.05" customHeight="1" x14ac:dyDescent="0.3">
      <c r="A8">
        <v>15</v>
      </c>
      <c r="B8" s="1">
        <v>8753</v>
      </c>
      <c r="C8" t="s">
        <v>20</v>
      </c>
      <c r="D8" s="1">
        <v>2</v>
      </c>
      <c r="E8" s="1">
        <v>1</v>
      </c>
      <c r="F8" s="5" t="s">
        <v>38</v>
      </c>
      <c r="G8" s="3" t="s">
        <v>37</v>
      </c>
      <c r="H8" s="3"/>
      <c r="I8" s="6" t="s">
        <v>15</v>
      </c>
      <c r="J8" s="4">
        <v>3</v>
      </c>
      <c r="K8" s="4">
        <v>16</v>
      </c>
      <c r="L8" s="4">
        <v>15</v>
      </c>
      <c r="M8" s="4"/>
      <c r="N8" s="4">
        <v>31</v>
      </c>
      <c r="O8" s="4">
        <v>2</v>
      </c>
      <c r="P8" s="4">
        <v>1</v>
      </c>
      <c r="Q8" s="4"/>
      <c r="R8" s="1">
        <v>16</v>
      </c>
      <c r="S8" s="1">
        <v>30</v>
      </c>
      <c r="T8" s="1">
        <v>0</v>
      </c>
      <c r="U8" s="1">
        <v>46</v>
      </c>
    </row>
    <row r="9" spans="1:21" ht="16.05" customHeight="1" x14ac:dyDescent="0.3">
      <c r="A9">
        <v>16</v>
      </c>
      <c r="B9" s="1">
        <v>8753</v>
      </c>
      <c r="C9" t="s">
        <v>20</v>
      </c>
      <c r="D9" s="1">
        <v>2</v>
      </c>
      <c r="E9" s="1">
        <v>1</v>
      </c>
      <c r="F9" s="5" t="s">
        <v>39</v>
      </c>
      <c r="G9" s="3" t="s">
        <v>29</v>
      </c>
      <c r="H9" s="3"/>
      <c r="I9" s="6" t="s">
        <v>15</v>
      </c>
      <c r="J9" s="4">
        <v>3</v>
      </c>
      <c r="K9" s="4">
        <v>16</v>
      </c>
      <c r="L9" s="4"/>
      <c r="M9" s="4">
        <v>15</v>
      </c>
      <c r="N9" s="4">
        <v>31</v>
      </c>
      <c r="O9" s="4">
        <v>2</v>
      </c>
      <c r="P9" s="4" t="s">
        <v>40</v>
      </c>
      <c r="Q9" s="4">
        <v>1</v>
      </c>
      <c r="R9" s="1">
        <v>16</v>
      </c>
      <c r="S9" s="1">
        <v>30</v>
      </c>
      <c r="T9" s="1">
        <v>15</v>
      </c>
      <c r="U9" s="1">
        <v>61</v>
      </c>
    </row>
    <row r="10" spans="1:21" ht="16.05" customHeight="1" x14ac:dyDescent="0.3">
      <c r="A10">
        <v>17</v>
      </c>
      <c r="B10" s="1">
        <v>8753</v>
      </c>
      <c r="C10" t="s">
        <v>20</v>
      </c>
      <c r="D10" s="1">
        <v>2</v>
      </c>
      <c r="E10" s="1">
        <v>1</v>
      </c>
      <c r="F10" s="5" t="s">
        <v>41</v>
      </c>
      <c r="G10" s="3" t="s">
        <v>18</v>
      </c>
      <c r="H10" s="3"/>
      <c r="I10" s="6" t="s">
        <v>15</v>
      </c>
      <c r="J10" s="4">
        <v>3</v>
      </c>
      <c r="K10" s="4">
        <v>16</v>
      </c>
      <c r="L10" s="4"/>
      <c r="M10" s="4">
        <v>15</v>
      </c>
      <c r="N10" s="4">
        <v>31</v>
      </c>
      <c r="O10" s="4">
        <v>2</v>
      </c>
      <c r="P10" s="4"/>
      <c r="Q10" s="4">
        <v>1</v>
      </c>
      <c r="R10" s="1">
        <v>16</v>
      </c>
      <c r="S10" s="1">
        <v>30</v>
      </c>
      <c r="T10" s="1">
        <v>15</v>
      </c>
      <c r="U10" s="1">
        <v>61</v>
      </c>
    </row>
    <row r="11" spans="1:21" ht="16.05" customHeight="1" x14ac:dyDescent="0.3">
      <c r="A11">
        <v>19</v>
      </c>
      <c r="B11" s="1">
        <v>8753</v>
      </c>
      <c r="C11" t="s">
        <v>20</v>
      </c>
      <c r="D11" s="1">
        <v>1</v>
      </c>
      <c r="E11" s="1">
        <v>2</v>
      </c>
      <c r="F11" s="5" t="s">
        <v>43</v>
      </c>
      <c r="G11" s="3" t="s">
        <v>17</v>
      </c>
      <c r="H11" s="3"/>
      <c r="I11" s="6" t="s">
        <v>15</v>
      </c>
      <c r="J11" s="4">
        <v>3</v>
      </c>
      <c r="K11" s="4">
        <v>16</v>
      </c>
      <c r="L11" s="4"/>
      <c r="M11" s="4">
        <v>15</v>
      </c>
      <c r="N11" s="4">
        <v>31</v>
      </c>
      <c r="O11" s="4">
        <v>2</v>
      </c>
      <c r="P11" s="4"/>
      <c r="Q11" s="4">
        <v>1</v>
      </c>
      <c r="R11" s="1">
        <v>16</v>
      </c>
      <c r="S11" s="1">
        <v>30</v>
      </c>
      <c r="T11" s="1">
        <v>15</v>
      </c>
      <c r="U11" s="1">
        <v>61</v>
      </c>
    </row>
    <row r="12" spans="1:21" ht="16.05" customHeight="1" x14ac:dyDescent="0.3">
      <c r="A12">
        <v>22</v>
      </c>
      <c r="B12" s="1">
        <v>8753</v>
      </c>
      <c r="C12" t="s">
        <v>20</v>
      </c>
      <c r="D12" s="1">
        <v>1</v>
      </c>
      <c r="E12" s="1">
        <v>2</v>
      </c>
      <c r="F12" s="5" t="s">
        <v>46</v>
      </c>
      <c r="G12" s="3" t="s">
        <v>17</v>
      </c>
      <c r="H12" s="3"/>
      <c r="I12" s="6" t="s">
        <v>15</v>
      </c>
      <c r="J12" s="4">
        <v>3</v>
      </c>
      <c r="K12" s="4">
        <v>16</v>
      </c>
      <c r="L12" s="4"/>
      <c r="M12" s="4">
        <v>15</v>
      </c>
      <c r="N12" s="4">
        <v>31</v>
      </c>
      <c r="O12" s="4">
        <v>2</v>
      </c>
      <c r="P12" s="4"/>
      <c r="Q12" s="4">
        <v>1</v>
      </c>
      <c r="R12" s="1">
        <v>16</v>
      </c>
      <c r="S12" s="1">
        <v>30</v>
      </c>
      <c r="T12" s="1">
        <v>15</v>
      </c>
      <c r="U12" s="1">
        <v>61</v>
      </c>
    </row>
    <row r="13" spans="1:21" ht="16.05" customHeight="1" x14ac:dyDescent="0.3">
      <c r="A13">
        <v>23</v>
      </c>
      <c r="B13" s="1">
        <v>8753</v>
      </c>
      <c r="C13" t="s">
        <v>20</v>
      </c>
      <c r="D13" s="1">
        <v>1</v>
      </c>
      <c r="E13" s="1">
        <v>2</v>
      </c>
      <c r="F13" s="5" t="s">
        <v>47</v>
      </c>
      <c r="G13" s="3" t="s">
        <v>21</v>
      </c>
      <c r="H13" s="3"/>
      <c r="I13" s="6" t="s">
        <v>15</v>
      </c>
      <c r="J13" s="4">
        <v>3</v>
      </c>
      <c r="K13" s="4">
        <v>16</v>
      </c>
      <c r="L13" s="4">
        <v>15</v>
      </c>
      <c r="M13" s="4"/>
      <c r="N13" s="4">
        <v>31</v>
      </c>
      <c r="O13" s="4">
        <v>2</v>
      </c>
      <c r="P13" s="4">
        <v>1</v>
      </c>
      <c r="Q13" s="4"/>
      <c r="R13" s="1">
        <v>16</v>
      </c>
      <c r="S13" s="1">
        <v>30</v>
      </c>
      <c r="T13" s="1">
        <v>0</v>
      </c>
      <c r="U13" s="1">
        <v>46</v>
      </c>
    </row>
    <row r="14" spans="1:21" ht="16.05" customHeight="1" x14ac:dyDescent="0.3">
      <c r="A14">
        <v>24</v>
      </c>
      <c r="B14" s="1">
        <v>8753</v>
      </c>
      <c r="C14" t="s">
        <v>20</v>
      </c>
      <c r="D14" s="1">
        <v>1</v>
      </c>
      <c r="E14" s="1">
        <v>2</v>
      </c>
      <c r="F14" s="5" t="s">
        <v>48</v>
      </c>
      <c r="G14" s="3" t="s">
        <v>19</v>
      </c>
      <c r="H14" s="3"/>
      <c r="I14" s="6" t="s">
        <v>15</v>
      </c>
      <c r="J14" s="4">
        <v>3</v>
      </c>
      <c r="K14" s="4">
        <v>16</v>
      </c>
      <c r="L14" s="4">
        <v>15</v>
      </c>
      <c r="M14" s="4"/>
      <c r="N14" s="4">
        <v>31</v>
      </c>
      <c r="O14" s="4">
        <v>2</v>
      </c>
      <c r="P14" s="4">
        <v>1</v>
      </c>
      <c r="Q14" s="4"/>
      <c r="R14" s="1">
        <v>16</v>
      </c>
      <c r="S14" s="1">
        <v>30</v>
      </c>
      <c r="T14" s="1">
        <v>0</v>
      </c>
      <c r="U14" s="1">
        <v>46</v>
      </c>
    </row>
    <row r="15" spans="1:21" ht="16.05" customHeight="1" x14ac:dyDescent="0.3">
      <c r="A15">
        <v>25</v>
      </c>
      <c r="B15" s="1">
        <v>8753</v>
      </c>
      <c r="C15" t="s">
        <v>20</v>
      </c>
      <c r="D15" s="1">
        <v>1</v>
      </c>
      <c r="E15" s="1">
        <v>2</v>
      </c>
      <c r="F15" s="5" t="s">
        <v>49</v>
      </c>
      <c r="G15" s="3" t="s">
        <v>29</v>
      </c>
      <c r="H15" s="3"/>
      <c r="I15" s="6" t="s">
        <v>15</v>
      </c>
      <c r="J15" s="4">
        <v>3</v>
      </c>
      <c r="K15" s="4">
        <v>16</v>
      </c>
      <c r="L15" s="4"/>
      <c r="M15" s="4">
        <v>15</v>
      </c>
      <c r="N15" s="4">
        <v>31</v>
      </c>
      <c r="O15" s="4">
        <v>2</v>
      </c>
      <c r="P15" s="4"/>
      <c r="Q15" s="4">
        <v>1</v>
      </c>
      <c r="R15" s="1">
        <v>16</v>
      </c>
      <c r="S15" s="1">
        <v>30</v>
      </c>
      <c r="T15" s="1">
        <v>15</v>
      </c>
      <c r="U15" s="1">
        <v>61</v>
      </c>
    </row>
    <row r="16" spans="1:21" ht="16.05" customHeight="1" x14ac:dyDescent="0.3">
      <c r="A16">
        <v>3</v>
      </c>
      <c r="B16" s="1">
        <v>8753</v>
      </c>
      <c r="C16" t="s">
        <v>20</v>
      </c>
      <c r="D16" s="1">
        <v>2</v>
      </c>
      <c r="E16" s="1">
        <v>1</v>
      </c>
      <c r="F16" s="2" t="s">
        <v>22</v>
      </c>
      <c r="G16" s="3" t="s">
        <v>19</v>
      </c>
      <c r="H16" s="3"/>
      <c r="I16" s="6" t="s">
        <v>15</v>
      </c>
      <c r="J16" s="4">
        <v>3</v>
      </c>
      <c r="K16" s="4">
        <v>16</v>
      </c>
      <c r="L16" s="4">
        <v>15</v>
      </c>
      <c r="M16" s="4"/>
      <c r="N16" s="4">
        <v>31</v>
      </c>
      <c r="O16" s="4">
        <v>2</v>
      </c>
      <c r="P16" s="4">
        <v>1</v>
      </c>
      <c r="Q16" s="4"/>
      <c r="R16" s="1">
        <v>16</v>
      </c>
      <c r="S16" s="1">
        <v>30</v>
      </c>
      <c r="T16" s="1">
        <v>0</v>
      </c>
      <c r="U16" s="1">
        <v>46</v>
      </c>
    </row>
    <row r="17" spans="1:21" ht="16.05" customHeight="1" x14ac:dyDescent="0.3">
      <c r="A17">
        <v>5</v>
      </c>
      <c r="B17" s="1">
        <v>8753</v>
      </c>
      <c r="C17" t="s">
        <v>20</v>
      </c>
      <c r="D17" s="1">
        <v>2</v>
      </c>
      <c r="E17" s="1">
        <v>1</v>
      </c>
      <c r="F17" s="2" t="s">
        <v>24</v>
      </c>
      <c r="G17" s="3" t="s">
        <v>19</v>
      </c>
      <c r="H17" s="3"/>
      <c r="I17" s="6" t="s">
        <v>15</v>
      </c>
      <c r="J17" s="4">
        <v>3</v>
      </c>
      <c r="K17" s="4">
        <v>16</v>
      </c>
      <c r="L17" s="4">
        <v>15</v>
      </c>
      <c r="M17" s="4"/>
      <c r="N17" s="4">
        <v>31</v>
      </c>
      <c r="O17" s="4">
        <v>2</v>
      </c>
      <c r="P17" s="4">
        <v>1</v>
      </c>
      <c r="Q17" s="4"/>
      <c r="R17" s="1">
        <v>16</v>
      </c>
      <c r="S17" s="1">
        <v>30</v>
      </c>
      <c r="T17" s="1">
        <v>0</v>
      </c>
      <c r="U17" s="1">
        <v>46</v>
      </c>
    </row>
    <row r="18" spans="1:21" ht="16.05" customHeight="1" x14ac:dyDescent="0.3">
      <c r="A18">
        <v>7</v>
      </c>
      <c r="B18" s="1">
        <v>8753</v>
      </c>
      <c r="C18" t="s">
        <v>20</v>
      </c>
      <c r="D18" s="1">
        <v>2</v>
      </c>
      <c r="E18" s="1">
        <v>1</v>
      </c>
      <c r="F18" s="2" t="s">
        <v>26</v>
      </c>
      <c r="G18" s="3" t="s">
        <v>27</v>
      </c>
      <c r="H18" s="3"/>
      <c r="I18" s="6" t="s">
        <v>15</v>
      </c>
      <c r="J18" s="4">
        <v>3</v>
      </c>
      <c r="K18" s="4">
        <v>16</v>
      </c>
      <c r="L18" s="4">
        <v>15</v>
      </c>
      <c r="M18" s="4"/>
      <c r="N18" s="4">
        <v>31</v>
      </c>
      <c r="O18" s="4">
        <v>2</v>
      </c>
      <c r="P18" s="4">
        <v>1</v>
      </c>
      <c r="Q18" s="4"/>
      <c r="R18" s="1">
        <v>16</v>
      </c>
      <c r="S18" s="1">
        <v>30</v>
      </c>
      <c r="T18" s="1">
        <v>0</v>
      </c>
      <c r="U18" s="1">
        <v>46</v>
      </c>
    </row>
    <row r="19" spans="1:21" ht="16.05" customHeight="1" x14ac:dyDescent="0.3">
      <c r="A19">
        <v>8</v>
      </c>
      <c r="B19" s="1">
        <v>8753</v>
      </c>
      <c r="C19" t="s">
        <v>20</v>
      </c>
      <c r="D19" s="1">
        <v>2</v>
      </c>
      <c r="E19" s="1">
        <v>1</v>
      </c>
      <c r="F19" s="2" t="s">
        <v>28</v>
      </c>
      <c r="G19" s="3" t="s">
        <v>29</v>
      </c>
      <c r="H19" s="3"/>
      <c r="I19" s="6" t="s">
        <v>15</v>
      </c>
      <c r="J19" s="4">
        <v>3</v>
      </c>
      <c r="K19" s="4">
        <v>16</v>
      </c>
      <c r="L19" s="4">
        <v>15</v>
      </c>
      <c r="M19" s="4"/>
      <c r="N19" s="4">
        <v>31</v>
      </c>
      <c r="O19" s="4">
        <v>2</v>
      </c>
      <c r="P19" s="4">
        <v>1</v>
      </c>
      <c r="Q19" s="4"/>
      <c r="R19" s="1">
        <v>16</v>
      </c>
      <c r="S19" s="1">
        <v>30</v>
      </c>
      <c r="T19" s="1">
        <v>0</v>
      </c>
      <c r="U19" s="1">
        <v>46</v>
      </c>
    </row>
    <row r="20" spans="1:21" ht="16.05" customHeight="1" x14ac:dyDescent="0.3">
      <c r="A20">
        <v>9</v>
      </c>
      <c r="B20" s="1">
        <v>8753</v>
      </c>
      <c r="C20" t="s">
        <v>20</v>
      </c>
      <c r="D20" s="1">
        <v>2</v>
      </c>
      <c r="E20" s="1">
        <v>1</v>
      </c>
      <c r="F20" s="2" t="s">
        <v>30</v>
      </c>
      <c r="G20" s="3" t="s">
        <v>29</v>
      </c>
      <c r="H20" s="3"/>
      <c r="I20" s="6" t="s">
        <v>15</v>
      </c>
      <c r="J20" s="4">
        <v>3</v>
      </c>
      <c r="K20" s="4">
        <v>16</v>
      </c>
      <c r="L20" s="4">
        <v>15</v>
      </c>
      <c r="M20" s="4"/>
      <c r="N20" s="4">
        <v>31</v>
      </c>
      <c r="O20" s="4">
        <v>2</v>
      </c>
      <c r="P20" s="4">
        <v>1</v>
      </c>
      <c r="Q20" s="4"/>
      <c r="R20" s="1">
        <v>16</v>
      </c>
      <c r="S20" s="1">
        <v>30</v>
      </c>
      <c r="T20" s="1">
        <v>0</v>
      </c>
      <c r="U20" s="1">
        <v>46</v>
      </c>
    </row>
    <row r="21" spans="1:21" ht="16.05" customHeight="1" x14ac:dyDescent="0.3">
      <c r="A21">
        <v>10</v>
      </c>
      <c r="B21" s="1">
        <v>8753</v>
      </c>
      <c r="C21" t="s">
        <v>20</v>
      </c>
      <c r="D21" s="1">
        <v>2</v>
      </c>
      <c r="E21" s="1">
        <v>1</v>
      </c>
      <c r="F21" s="2" t="s">
        <v>31</v>
      </c>
      <c r="G21" s="3" t="s">
        <v>17</v>
      </c>
      <c r="H21" s="3"/>
      <c r="I21" s="6" t="s">
        <v>15</v>
      </c>
      <c r="J21" s="4">
        <v>3</v>
      </c>
      <c r="K21" s="4">
        <v>16</v>
      </c>
      <c r="L21" s="4">
        <v>15</v>
      </c>
      <c r="M21" s="4"/>
      <c r="N21" s="4">
        <v>31</v>
      </c>
      <c r="O21" s="4">
        <v>2</v>
      </c>
      <c r="P21" s="4">
        <v>1</v>
      </c>
      <c r="Q21" s="4"/>
      <c r="R21" s="1">
        <v>16</v>
      </c>
      <c r="S21" s="1">
        <v>30</v>
      </c>
      <c r="T21" s="1">
        <v>0</v>
      </c>
      <c r="U21" s="1">
        <v>46</v>
      </c>
    </row>
    <row r="22" spans="1:21" ht="16.05" customHeight="1" x14ac:dyDescent="0.3">
      <c r="A22">
        <v>11</v>
      </c>
      <c r="B22" s="1">
        <v>8753</v>
      </c>
      <c r="C22" t="s">
        <v>20</v>
      </c>
      <c r="D22" s="1">
        <v>2</v>
      </c>
      <c r="E22" s="1">
        <v>1</v>
      </c>
      <c r="F22" s="2" t="s">
        <v>32</v>
      </c>
      <c r="G22" s="3" t="s">
        <v>33</v>
      </c>
      <c r="H22" s="3"/>
      <c r="I22" s="6" t="s">
        <v>15</v>
      </c>
      <c r="J22" s="4">
        <v>3</v>
      </c>
      <c r="K22" s="4">
        <v>16</v>
      </c>
      <c r="L22" s="4">
        <v>15</v>
      </c>
      <c r="M22" s="4"/>
      <c r="N22" s="4">
        <v>31</v>
      </c>
      <c r="O22" s="4">
        <v>2</v>
      </c>
      <c r="P22" s="4">
        <v>1</v>
      </c>
      <c r="Q22" s="4"/>
      <c r="R22" s="1">
        <v>16</v>
      </c>
      <c r="S22" s="1">
        <v>30</v>
      </c>
      <c r="T22" s="1">
        <v>0</v>
      </c>
      <c r="U22" s="1">
        <v>46</v>
      </c>
    </row>
    <row r="23" spans="1:21" ht="16.05" customHeight="1" x14ac:dyDescent="0.3">
      <c r="A23">
        <v>12</v>
      </c>
      <c r="B23" s="1">
        <v>8753</v>
      </c>
      <c r="C23" t="s">
        <v>20</v>
      </c>
      <c r="D23" s="1">
        <v>2</v>
      </c>
      <c r="E23" s="1">
        <v>1</v>
      </c>
      <c r="F23" s="2" t="s">
        <v>34</v>
      </c>
      <c r="G23" s="3" t="s">
        <v>19</v>
      </c>
      <c r="H23" s="3"/>
      <c r="I23" s="6" t="s">
        <v>15</v>
      </c>
      <c r="J23" s="4">
        <v>3</v>
      </c>
      <c r="K23" s="4">
        <v>16</v>
      </c>
      <c r="L23" s="4">
        <v>15</v>
      </c>
      <c r="M23" s="4"/>
      <c r="N23" s="4">
        <v>31</v>
      </c>
      <c r="O23" s="4">
        <v>2</v>
      </c>
      <c r="P23" s="4">
        <v>1</v>
      </c>
      <c r="Q23" s="4"/>
      <c r="R23" s="1">
        <v>16</v>
      </c>
      <c r="S23" s="1">
        <v>30</v>
      </c>
      <c r="T23" s="1">
        <v>0</v>
      </c>
      <c r="U23" s="1">
        <v>46</v>
      </c>
    </row>
    <row r="24" spans="1:21" ht="16.05" customHeight="1" x14ac:dyDescent="0.3">
      <c r="A24">
        <v>13</v>
      </c>
      <c r="B24" s="1">
        <v>8753</v>
      </c>
      <c r="C24" t="s">
        <v>20</v>
      </c>
      <c r="D24" s="1">
        <v>2</v>
      </c>
      <c r="E24" s="1">
        <v>1</v>
      </c>
      <c r="F24" s="2" t="s">
        <v>35</v>
      </c>
      <c r="G24" s="3" t="s">
        <v>19</v>
      </c>
      <c r="H24" s="3"/>
      <c r="I24" s="6" t="s">
        <v>15</v>
      </c>
      <c r="J24" s="4">
        <v>3</v>
      </c>
      <c r="K24" s="4">
        <v>16</v>
      </c>
      <c r="L24" s="4">
        <v>15</v>
      </c>
      <c r="M24" s="4"/>
      <c r="N24" s="4">
        <v>31</v>
      </c>
      <c r="O24" s="4">
        <v>2</v>
      </c>
      <c r="P24" s="4">
        <v>1</v>
      </c>
      <c r="Q24" s="4"/>
      <c r="R24" s="1">
        <v>16</v>
      </c>
      <c r="S24" s="1">
        <v>30</v>
      </c>
      <c r="T24" s="1">
        <v>0</v>
      </c>
      <c r="U24" s="1">
        <v>46</v>
      </c>
    </row>
    <row r="25" spans="1:21" ht="16.05" customHeight="1" x14ac:dyDescent="0.3">
      <c r="A25">
        <v>18</v>
      </c>
      <c r="B25" s="1">
        <v>8753</v>
      </c>
      <c r="C25" t="s">
        <v>20</v>
      </c>
      <c r="D25" s="1">
        <v>1</v>
      </c>
      <c r="E25" s="1">
        <v>2</v>
      </c>
      <c r="F25" s="2" t="s">
        <v>42</v>
      </c>
      <c r="G25" s="3" t="s">
        <v>29</v>
      </c>
      <c r="H25" s="3"/>
      <c r="I25" s="6" t="s">
        <v>15</v>
      </c>
      <c r="J25" s="4">
        <v>3</v>
      </c>
      <c r="K25" s="4">
        <v>16</v>
      </c>
      <c r="L25" s="4">
        <v>15</v>
      </c>
      <c r="M25" s="4"/>
      <c r="N25" s="4">
        <v>31</v>
      </c>
      <c r="O25" s="4">
        <v>2</v>
      </c>
      <c r="P25" s="4">
        <v>1</v>
      </c>
      <c r="Q25" s="4"/>
      <c r="R25" s="1">
        <v>16</v>
      </c>
      <c r="S25" s="1">
        <v>30</v>
      </c>
      <c r="T25" s="1">
        <v>0</v>
      </c>
      <c r="U25" s="1">
        <v>46</v>
      </c>
    </row>
    <row r="26" spans="1:21" ht="16.05" customHeight="1" x14ac:dyDescent="0.3">
      <c r="A26">
        <v>20</v>
      </c>
      <c r="B26" s="1">
        <v>8753</v>
      </c>
      <c r="C26" t="s">
        <v>20</v>
      </c>
      <c r="D26" s="1">
        <v>1</v>
      </c>
      <c r="E26" s="1">
        <v>2</v>
      </c>
      <c r="F26" s="2" t="s">
        <v>44</v>
      </c>
      <c r="G26" s="3" t="s">
        <v>17</v>
      </c>
      <c r="H26" s="3"/>
      <c r="I26" s="6" t="s">
        <v>15</v>
      </c>
      <c r="J26" s="4">
        <v>3</v>
      </c>
      <c r="K26" s="4">
        <v>16</v>
      </c>
      <c r="L26" s="4"/>
      <c r="M26" s="4">
        <v>15</v>
      </c>
      <c r="N26" s="4">
        <v>31</v>
      </c>
      <c r="O26" s="4">
        <v>2</v>
      </c>
      <c r="P26" s="4"/>
      <c r="Q26" s="4">
        <v>1</v>
      </c>
      <c r="R26" s="1">
        <v>16</v>
      </c>
      <c r="S26" s="1">
        <v>30</v>
      </c>
      <c r="T26" s="1">
        <v>15</v>
      </c>
      <c r="U26" s="1">
        <v>61</v>
      </c>
    </row>
    <row r="27" spans="1:21" ht="16.05" customHeight="1" x14ac:dyDescent="0.3">
      <c r="A27">
        <v>21</v>
      </c>
      <c r="B27" s="1">
        <v>8753</v>
      </c>
      <c r="C27" t="s">
        <v>20</v>
      </c>
      <c r="D27" s="1">
        <v>1</v>
      </c>
      <c r="E27" s="1">
        <v>2</v>
      </c>
      <c r="F27" s="2" t="s">
        <v>45</v>
      </c>
      <c r="G27" s="3" t="s">
        <v>18</v>
      </c>
      <c r="H27" s="3"/>
      <c r="I27" s="6" t="s">
        <v>15</v>
      </c>
      <c r="J27" s="4">
        <v>3</v>
      </c>
      <c r="K27" s="4">
        <v>16</v>
      </c>
      <c r="L27" s="4">
        <v>15</v>
      </c>
      <c r="M27" s="4"/>
      <c r="N27" s="4">
        <v>31</v>
      </c>
      <c r="O27" s="4">
        <v>2</v>
      </c>
      <c r="P27" s="4">
        <v>1</v>
      </c>
      <c r="Q27" s="4"/>
      <c r="R27" s="1">
        <v>16</v>
      </c>
      <c r="S27" s="1">
        <v>30</v>
      </c>
      <c r="T27" s="1">
        <v>0</v>
      </c>
      <c r="U27" s="1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Sheet1</vt:lpstr>
      <vt:lpstr>Foglio1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 Mastroviti</cp:lastModifiedBy>
  <cp:lastPrinted>2022-12-02T10:56:50Z</cp:lastPrinted>
  <dcterms:created xsi:type="dcterms:W3CDTF">2020-08-04T06:47:25Z</dcterms:created>
  <dcterms:modified xsi:type="dcterms:W3CDTF">2023-09-08T11:04:27Z</dcterms:modified>
</cp:coreProperties>
</file>